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Jaturawit.Chienwicha\Desktop\Acoustic Design Guideline\"/>
    </mc:Choice>
  </mc:AlternateContent>
  <bookViews>
    <workbookView xWindow="0" yWindow="0" windowWidth="24000" windowHeight="9510"/>
  </bookViews>
  <sheets>
    <sheet name="RT Calculation" sheetId="1" r:id="rId1"/>
    <sheet name="Compare to Standard" sheetId="2" r:id="rId2"/>
    <sheet name="Alpha &amp; NRC Guide Value" sheetId="3" r:id="rId3"/>
  </sheets>
  <definedNames>
    <definedName name="_xlnm.Print_Area" localSheetId="1">'Compare to Standard'!$B$1:$L$39</definedName>
    <definedName name="_xlnm.Print_Area" localSheetId="0">'RT Calculation'!$B$1:$J$52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E52" i="1" l="1"/>
  <c r="G52" i="1" l="1"/>
  <c r="H52" i="1"/>
  <c r="I52" i="1"/>
  <c r="F52" i="1"/>
  <c r="J52" i="1"/>
  <c r="D52" i="1"/>
  <c r="B26" i="2"/>
  <c r="G26" i="2" l="1"/>
</calcChain>
</file>

<file path=xl/sharedStrings.xml><?xml version="1.0" encoding="utf-8"?>
<sst xmlns="http://schemas.openxmlformats.org/spreadsheetml/2006/main" count="101" uniqueCount="95">
  <si>
    <t>กว้าง</t>
  </si>
  <si>
    <t>ยาว</t>
  </si>
  <si>
    <t>สูง</t>
  </si>
  <si>
    <t>เมตร</t>
  </si>
  <si>
    <t>ลูกบาศก์เมตร</t>
  </si>
  <si>
    <t>พื้น 1</t>
  </si>
  <si>
    <t>พื้น 2</t>
  </si>
  <si>
    <t>พื้น 3</t>
  </si>
  <si>
    <t>ฝ้า 1</t>
  </si>
  <si>
    <t>ฝ้า 2</t>
  </si>
  <si>
    <t>ฝ้า 3</t>
  </si>
  <si>
    <t>ผนัง 1</t>
  </si>
  <si>
    <t>ผนัง 2</t>
  </si>
  <si>
    <t>ผนัง 3</t>
  </si>
  <si>
    <t>ผนัง 4</t>
  </si>
  <si>
    <t>ผนัง 5</t>
  </si>
  <si>
    <t>ผนัง 6</t>
  </si>
  <si>
    <t>ผนัง 7</t>
  </si>
  <si>
    <t>ผนัง 8</t>
  </si>
  <si>
    <t>ผนัง 9</t>
  </si>
  <si>
    <t>ผนัง 10</t>
  </si>
  <si>
    <t>ผนัง 11</t>
  </si>
  <si>
    <t>NRC</t>
  </si>
  <si>
    <t>ค่า Reverberation Time,RT</t>
  </si>
  <si>
    <t>พื้นผิว</t>
  </si>
  <si>
    <t>RT ของค่า NRC</t>
  </si>
  <si>
    <t>RT รายความถี่</t>
  </si>
  <si>
    <t>ปริมาตรของห้อง*</t>
  </si>
  <si>
    <t>วินาที</t>
  </si>
  <si>
    <t>Music</t>
  </si>
  <si>
    <t>- ห้องเรียนดนตรี ร้องเพลง</t>
  </si>
  <si>
    <t>- ห้องจัดเลี้ยงที่มีการแสดงดนตรี</t>
  </si>
  <si>
    <t>- พื้นที่ล็อบบี้ / ห้องนั่งเล่น</t>
  </si>
  <si>
    <t>- โรงอาหาร ห้องอาหาร</t>
  </si>
  <si>
    <t>Speech</t>
  </si>
  <si>
    <t>- ห้องประชุม (ขนาดใหญ่มีเครื่องขยายเสียง)</t>
  </si>
  <si>
    <t>Teaching</t>
  </si>
  <si>
    <t>- ห้องสัมมนาที่มีการแลกเปลี่ยนความคิดเห็นกันระหว่างผู้เข้าร่วมสัมมนา</t>
  </si>
  <si>
    <t>- ห้องเลี้ยงเด็ก/ผู้สูงอายุ</t>
  </si>
  <si>
    <t>กราฟแสดงผลการคำนวณค่า RT เทียบกับกราฟมาตรฐาน</t>
  </si>
  <si>
    <t>กรอกข้อมูลเฉพาะช่องสีเหลือง</t>
  </si>
  <si>
    <t>- ห้องซ้อมดนตรี ร้องเพลงในโรงเรียน</t>
  </si>
  <si>
    <t>- ศาล ห้องตัดสินคดี</t>
  </si>
  <si>
    <t xml:space="preserve">- ห้องสมุด </t>
  </si>
  <si>
    <t>- สนามกีฬา สระว่ายน้ำสาธารณะ</t>
  </si>
  <si>
    <t>- ห้องเรียน ห้องบรรยาย ห้องทดลองปฏิบัติการ  
  ห้องประชุมขนาดเล็ก – กลาง</t>
  </si>
  <si>
    <t>- โรงยิม สระว่ายน้ำ สำหรับการเรียนหลายกลุ่ม</t>
  </si>
  <si>
    <t>- โรงยิม สระว่ายน้ำ สำหรับการเรียน 1 กลุ่ม</t>
  </si>
  <si>
    <r>
      <t xml:space="preserve">   สำหรับอาคารประเภทที่ต้องพิจารณาเรื่องเสียงโดยละเอียดเป็นพิเศษ เช่น
   </t>
    </r>
    <r>
      <rPr>
        <b/>
        <sz val="10"/>
        <color theme="1"/>
        <rFont val="Tahoma"/>
        <family val="2"/>
      </rPr>
      <t xml:space="preserve">โรงภาพยนตร์ โรงละคร Studio Concert Hall พิพิธภัณฑ์ </t>
    </r>
    <r>
      <rPr>
        <sz val="10"/>
        <color theme="1"/>
        <rFont val="Tahoma"/>
        <family val="2"/>
      </rPr>
      <t>ควรให้ผู้เชี่ยวชาญทางด้านเสียงเป็นผู้แนะนำ</t>
    </r>
  </si>
  <si>
    <t>ใส่ขนาดห้อง</t>
  </si>
  <si>
    <t>เลือกรูปแบบการคำนวณ</t>
  </si>
  <si>
    <t>เลือกวิธีคำนวณปริมาตรของห้อง</t>
  </si>
  <si>
    <t>คำนวณอัตโนมัติ ในกรณีห้องเป็นรูปทรงสี่เหลี่ยมมุมฉาก</t>
  </si>
  <si>
    <t>กำหนดค่าเอง ในกรณีห้องเป็นรูปทรงอื่นๆ</t>
  </si>
  <si>
    <t>*คำนวณอัตโนมัติ ปริมาตร = กว้าง x ยาว x สูง หากเป็นค่าอื่นสามารถใส่ค่าจากพื้นที่ห้องจริงแทนได้</t>
  </si>
  <si>
    <t>Sport 1</t>
  </si>
  <si>
    <t>Sport 2</t>
  </si>
  <si>
    <t>ประเภทพื้นผิว</t>
  </si>
  <si>
    <t>ความถี่ (Hz)</t>
  </si>
  <si>
    <t>ผนังอิฐฉาบปูน</t>
  </si>
  <si>
    <t>พื้นคอนกรีตขัดมัน/หินขัด</t>
  </si>
  <si>
    <t>พื้นปาร์เก้ไม้บนคอนกรีต</t>
  </si>
  <si>
    <t>พื้นปูพรมแบบติดกาว</t>
  </si>
  <si>
    <t>250*</t>
  </si>
  <si>
    <t>500*</t>
  </si>
  <si>
    <t>1000*</t>
  </si>
  <si>
    <t>2000*</t>
  </si>
  <si>
    <t>* ความถี่ที่ใช้คำนวณค่า NRC</t>
  </si>
  <si>
    <t>แผ่นยิปซัมฉลุรู 11.0% ติดตั้งพร้อมฉนวนใยแก้ว (ระยะหลังแผ่น 10 ซม.)</t>
  </si>
  <si>
    <t>แผ่นยิปซัมฉลุรู 13.9% ติดตั้งพร้อมฉนวนใยแก้ว (ระยะหลังแผ่น 10 ซม.)</t>
  </si>
  <si>
    <t>แผ่นยิปซัมฉลุรู 16.1% ติดตั้งพร้อมฉนวนใยแก้ว (ระยะหลังแผ่น 10 ซม.)</t>
  </si>
  <si>
    <t>พื้นไม้บนตงไม้</t>
  </si>
  <si>
    <t>พื้นปูพรมแบบหนา</t>
  </si>
  <si>
    <t>พื้นหินอ่อน / แกรนิโต้</t>
  </si>
  <si>
    <t>กระจก</t>
  </si>
  <si>
    <t>พื้น</t>
  </si>
  <si>
    <t>ผนัง</t>
  </si>
  <si>
    <t>ฝ้า</t>
  </si>
  <si>
    <t>ผนัง/ฝ้า ยิปซัม</t>
  </si>
  <si>
    <t>ฝ้า/ผนัง ยิปซัม</t>
  </si>
  <si>
    <t>ฝ้า mineral fiber 16 มม.</t>
  </si>
  <si>
    <r>
      <t>ฉนวนใยแก้ว หนา 50มม.(16 กก./ม</t>
    </r>
    <r>
      <rPr>
        <vertAlign val="superscript"/>
        <sz val="11"/>
        <color theme="1"/>
        <rFont val="Tahoma"/>
        <family val="2"/>
      </rPr>
      <t>3</t>
    </r>
    <r>
      <rPr>
        <sz val="11"/>
        <color theme="1"/>
        <rFont val="Tahoma"/>
        <family val="2"/>
      </rPr>
      <t>)</t>
    </r>
  </si>
  <si>
    <t>แผ่นยิปซัมฉลุรู 11.0% ติดตั้งพร้อมฉนวนใยแก้ว (ระยะหลังแผ่น 30 ซม.)</t>
  </si>
  <si>
    <t>แผ่นยิปซัมฉลุรู 13.9% ติดตั้งพร้อมฉนวนใยแก้ว (ระยะหลังแผ่น 30 ซม.)</t>
  </si>
  <si>
    <t>แผ่นยิปซัมฉลุรู 16.1% ติดตั้งพร้อมฉนวนใยแก้ว (ระยะหลังแผ่น 30 ซม.)</t>
  </si>
  <si>
    <t>ผ้าม่าน - ผ้าฝ้าย น้ำหนัก 10 ออนซ์/หลา</t>
  </si>
  <si>
    <t>กรอกพื้นที่
(ตร.ม.)</t>
  </si>
  <si>
    <t>โปรแกรมคำนวณค่า RT (ระดับความก้องหรือกังวาน ของเสียงภายในห้อง)</t>
  </si>
  <si>
    <t>กราฟมาตรฐานสำหรับใช้เปรียบเทียบกับผลการคำนวณค่า RT</t>
  </si>
  <si>
    <t>(กรณีไม่สามารถขอข้อมูลค่าสัมประสิทธิ์การดูดกลืนเสียงของวัสดุจากผู้ผลิตได้ สามารถใช้ค่ากลางจากตารางในแผ่นที่ 3 (Alpha &amp; NRC Guide Value) ได้)</t>
  </si>
  <si>
    <r>
      <t>ให้อ่านค่า RT (</t>
    </r>
    <r>
      <rPr>
        <sz val="11"/>
        <color rgb="FFFF0000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) เปรียบเทียบกับเส้นกราฟที่ตรงกับประเภทของอาคารที่นำมาคำนวณ ซึ่งค่า RT ที่ได้ควรจะอยู่ใกล้เคียงเส้นกราฟมากที่สุด หากค่าต่ำกว่าเส้นกราฟมากเสียงในห้องจะแห้งไม่มีชีวิตชีวา แต่ถ้าสูงกว่าเส้นกราฟมากก็จะเกิดเสียงก้องทำให้มีปัญหาในการจับใจความ</t>
    </r>
  </si>
  <si>
    <t xml:space="preserve">ค่าสัมประสิทธิ์การดูดกลืนเสียงและ NRC ของวัสดุต่างๆ </t>
  </si>
  <si>
    <r>
      <t>ค่าสัมประสิทธิ์การดูดกลืนเสียงของวัสดุที่แสดงในตาราง เป็น</t>
    </r>
    <r>
      <rPr>
        <b/>
        <sz val="12"/>
        <color theme="1"/>
        <rFont val="Tahoma"/>
        <family val="2"/>
      </rPr>
      <t>ค่ากลาง</t>
    </r>
    <r>
      <rPr>
        <sz val="12"/>
        <color theme="1"/>
        <rFont val="Tahoma"/>
        <family val="2"/>
      </rPr>
      <t>ที่ใช้ในการคำนวณ</t>
    </r>
    <r>
      <rPr>
        <b/>
        <sz val="12"/>
        <color theme="1"/>
        <rFont val="Tahoma"/>
        <family val="2"/>
      </rPr>
      <t>ในกรณีที่ไม่สามารถขอข้อมูล</t>
    </r>
    <r>
      <rPr>
        <sz val="12"/>
        <color theme="1"/>
        <rFont val="Tahoma"/>
        <family val="2"/>
      </rPr>
      <t>จากผู้ผลิตได้ ซึ่งหากคุณสมบัติความหนา ความหนาแน่น ความแข็งแรงของวัสดุแตกต่างกัน แม้จะเป็นวัสดุชนิดเดียวกัน ก็จะได้ค่าสัมประสิทธิ์การดูดกลืนเสียงที่แตกต่างกัน เพื่อค่าที่ถูกต้อง ควรใช้ข้อมูลจากผู้ผลิตในการคำนวณเป็นหลัก</t>
    </r>
  </si>
  <si>
    <t>สามารถหาค่าสัมประสิทธิ์การดูดกลืนเสียงของวัสดุต่างๆ และ NRC ได้เพิ่มเติมจากหัวข้อ 5.2 ตัวอย่างค่าเสียงของวัสดุก่อสร้าง หน้า 80 ของคู่มือปฏิบัติวิชาชีพ การออกแบบคุณภาพเสียงในอาคาร</t>
  </si>
  <si>
    <t>ส่วนหนึ่งของ คู่มือปฏิบัติวิชาชีพ การออกแบบคุณภาพเสียงในอาคาร 2560 
(Building Acoustics Design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</si>
</sst>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0.0000"/>
    <numFmt numFmtId="166" formatCode="0.0000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7030A0"/>
      <name val="Tahoma"/>
      <family val="2"/>
    </font>
    <font>
      <sz val="10"/>
      <color rgb="FF000000"/>
      <name val="Tahoma"/>
      <family val="2"/>
    </font>
    <font>
      <b/>
      <sz val="10"/>
      <color rgb="FF0070C0"/>
      <name val="Tahoma"/>
      <family val="2"/>
    </font>
    <font>
      <b/>
      <sz val="10"/>
      <color rgb="FF00B050"/>
      <name val="Tahoma"/>
      <family val="2"/>
    </font>
    <font>
      <b/>
      <sz val="12"/>
      <color theme="1"/>
      <name val="Tahoma"/>
      <family val="2"/>
    </font>
    <font>
      <sz val="10"/>
      <color theme="1"/>
      <name val="Calibri"/>
      <family val="2"/>
      <scheme val="minor"/>
    </font>
    <font>
      <b/>
      <sz val="14"/>
      <color theme="0"/>
      <name val="Tahoma"/>
      <family val="2"/>
    </font>
    <font>
      <b/>
      <sz val="12"/>
      <color theme="0"/>
      <name val="Tahoma"/>
      <family val="2"/>
    </font>
    <font>
      <b/>
      <sz val="10"/>
      <color rgb="FFC00000"/>
      <name val="Tahoma"/>
      <family val="2"/>
    </font>
    <font>
      <b/>
      <sz val="10"/>
      <color rgb="FFFF9933"/>
      <name val="Tahoma"/>
      <family val="2"/>
    </font>
    <font>
      <sz val="11"/>
      <color theme="1"/>
      <name val="Tahoma"/>
      <family val="2"/>
    </font>
    <font>
      <sz val="9"/>
      <name val="Tahoma"/>
      <family val="2"/>
    </font>
    <font>
      <sz val="14"/>
      <color theme="1"/>
      <name val="Tahoma"/>
      <family val="2"/>
    </font>
    <font>
      <sz val="12"/>
      <color theme="1"/>
      <name val="Tahoma"/>
      <family val="2"/>
    </font>
    <font>
      <u/>
      <sz val="11"/>
      <color theme="1"/>
      <name val="Tahoma"/>
      <family val="2"/>
    </font>
    <font>
      <vertAlign val="superscript"/>
      <sz val="11"/>
      <color theme="1"/>
      <name val="Tahoma"/>
      <family val="2"/>
    </font>
    <font>
      <sz val="10.5"/>
      <color theme="1"/>
      <name val="Tahoma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4" borderId="0" xfId="0" applyFill="1"/>
    <xf numFmtId="0" fontId="3" fillId="0" borderId="0" xfId="0" applyFont="1" applyAlignment="1">
      <alignment vertical="top" wrapText="1"/>
    </xf>
    <xf numFmtId="0" fontId="9" fillId="0" borderId="0" xfId="0" applyFont="1" applyAlignment="1"/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4" fontId="1" fillId="3" borderId="0" xfId="0" applyNumberFormat="1" applyFont="1" applyFill="1" applyAlignment="1" applyProtection="1">
      <alignment horizontal="center"/>
      <protection hidden="1"/>
    </xf>
    <xf numFmtId="0" fontId="1" fillId="0" borderId="0" xfId="0" applyFont="1"/>
    <xf numFmtId="0" fontId="14" fillId="4" borderId="0" xfId="0" applyFont="1" applyFill="1"/>
    <xf numFmtId="0" fontId="14" fillId="0" borderId="0" xfId="0" applyFont="1" applyFill="1"/>
    <xf numFmtId="0" fontId="14" fillId="0" borderId="0" xfId="0" applyFont="1"/>
    <xf numFmtId="0" fontId="14" fillId="0" borderId="0" xfId="0" applyFont="1" applyFill="1" applyAlignment="1">
      <alignment horizontal="center"/>
    </xf>
    <xf numFmtId="0" fontId="14" fillId="6" borderId="0" xfId="0" applyFont="1" applyFill="1"/>
    <xf numFmtId="0" fontId="14" fillId="6" borderId="0" xfId="0" applyFont="1" applyFill="1" applyAlignment="1">
      <alignment horizontal="center"/>
    </xf>
    <xf numFmtId="0" fontId="14" fillId="6" borderId="0" xfId="0" applyFont="1" applyFill="1" applyAlignment="1"/>
    <xf numFmtId="0" fontId="14" fillId="0" borderId="0" xfId="0" applyFont="1" applyAlignment="1">
      <alignment horizontal="center"/>
    </xf>
    <xf numFmtId="4" fontId="14" fillId="2" borderId="1" xfId="0" applyNumberFormat="1" applyFont="1" applyFill="1" applyBorder="1" applyProtection="1">
      <protection locked="0"/>
    </xf>
    <xf numFmtId="0" fontId="14" fillId="5" borderId="0" xfId="0" applyFont="1" applyFill="1"/>
    <xf numFmtId="4" fontId="14" fillId="2" borderId="2" xfId="0" applyNumberFormat="1" applyFont="1" applyFill="1" applyBorder="1" applyProtection="1">
      <protection locked="0"/>
    </xf>
    <xf numFmtId="0" fontId="14" fillId="6" borderId="0" xfId="0" applyFont="1" applyFill="1" applyBorder="1"/>
    <xf numFmtId="0" fontId="14" fillId="5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Fill="1" applyBorder="1"/>
    <xf numFmtId="0" fontId="14" fillId="2" borderId="10" xfId="0" applyFont="1" applyFill="1" applyBorder="1" applyAlignment="1" applyProtection="1">
      <alignment horizontal="center"/>
      <protection locked="0"/>
    </xf>
    <xf numFmtId="0" fontId="14" fillId="6" borderId="0" xfId="0" applyFont="1" applyFill="1" applyProtection="1">
      <protection locked="0"/>
    </xf>
    <xf numFmtId="0" fontId="14" fillId="6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/>
    <xf numFmtId="0" fontId="14" fillId="4" borderId="0" xfId="0" applyFont="1" applyFill="1" applyAlignment="1">
      <alignment horizontal="center"/>
    </xf>
    <xf numFmtId="2" fontId="14" fillId="4" borderId="0" xfId="0" applyNumberFormat="1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/>
    <xf numFmtId="0" fontId="15" fillId="4" borderId="0" xfId="0" applyNumberFormat="1" applyFont="1" applyFill="1" applyAlignment="1">
      <alignment horizontal="center"/>
    </xf>
    <xf numFmtId="164" fontId="15" fillId="4" borderId="0" xfId="0" applyNumberFormat="1" applyFont="1" applyFill="1" applyAlignment="1">
      <alignment horizontal="center"/>
    </xf>
    <xf numFmtId="165" fontId="15" fillId="4" borderId="0" xfId="0" applyNumberFormat="1" applyFont="1" applyFill="1" applyAlignment="1">
      <alignment horizontal="center"/>
    </xf>
    <xf numFmtId="2" fontId="15" fillId="4" borderId="0" xfId="0" applyNumberFormat="1" applyFont="1" applyFill="1" applyAlignment="1">
      <alignment horizontal="center"/>
    </xf>
    <xf numFmtId="166" fontId="15" fillId="4" borderId="0" xfId="0" applyNumberFormat="1" applyFont="1" applyFill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0" fontId="14" fillId="0" borderId="10" xfId="0" applyFont="1" applyBorder="1" applyAlignment="1">
      <alignment horizontal="center"/>
    </xf>
    <xf numFmtId="0" fontId="17" fillId="0" borderId="0" xfId="0" applyFont="1"/>
    <xf numFmtId="0" fontId="17" fillId="0" borderId="0" xfId="0" applyFont="1" applyFill="1"/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2" fontId="14" fillId="0" borderId="4" xfId="0" applyNumberFormat="1" applyFont="1" applyFill="1" applyBorder="1" applyAlignment="1">
      <alignment horizontal="center" vertical="center" wrapText="1"/>
    </xf>
    <xf numFmtId="2" fontId="14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4" fillId="0" borderId="0" xfId="0" applyNumberFormat="1" applyFont="1"/>
    <xf numFmtId="4" fontId="14" fillId="4" borderId="10" xfId="0" applyNumberFormat="1" applyFont="1" applyFill="1" applyBorder="1" applyAlignment="1" applyProtection="1">
      <alignment horizontal="center"/>
      <protection locked="0"/>
    </xf>
    <xf numFmtId="0" fontId="14" fillId="4" borderId="10" xfId="0" applyFont="1" applyFill="1" applyBorder="1" applyAlignment="1" applyProtection="1">
      <alignment horizontal="center"/>
      <protection locked="0"/>
    </xf>
    <xf numFmtId="4" fontId="14" fillId="0" borderId="3" xfId="0" applyNumberFormat="1" applyFont="1" applyFill="1" applyBorder="1" applyProtection="1">
      <protection locked="0" hidden="1"/>
    </xf>
    <xf numFmtId="4" fontId="14" fillId="4" borderId="4" xfId="0" applyNumberFormat="1" applyFont="1" applyFill="1" applyBorder="1" applyAlignment="1" applyProtection="1">
      <alignment horizontal="center" vertical="center"/>
      <protection hidden="1"/>
    </xf>
    <xf numFmtId="0" fontId="10" fillId="4" borderId="0" xfId="0" applyFont="1" applyFill="1" applyAlignment="1">
      <alignment horizontal="center" vertical="center"/>
    </xf>
    <xf numFmtId="0" fontId="16" fillId="2" borderId="7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4" fillId="2" borderId="0" xfId="0" applyFont="1" applyFill="1" applyAlignment="1" applyProtection="1">
      <alignment horizontal="center"/>
      <protection locked="0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11" fillId="4" borderId="0" xfId="0" applyFont="1" applyFill="1" applyAlignment="1">
      <alignment horizontal="center" vertical="top" wrapText="1"/>
    </xf>
    <xf numFmtId="0" fontId="11" fillId="4" borderId="0" xfId="0" applyFont="1" applyFill="1" applyAlignment="1">
      <alignment horizontal="center" vertical="top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5" fillId="0" borderId="0" xfId="0" quotePrefix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horizontal="center"/>
      <protection hidden="1"/>
    </xf>
    <xf numFmtId="0" fontId="2" fillId="0" borderId="0" xfId="0" applyFont="1" applyAlignment="1">
      <alignment vertical="top" wrapText="1"/>
    </xf>
    <xf numFmtId="0" fontId="11" fillId="4" borderId="0" xfId="0" applyFont="1" applyFill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center" wrapText="1"/>
    </xf>
    <xf numFmtId="0" fontId="18" fillId="7" borderId="5" xfId="0" applyFont="1" applyFill="1" applyBorder="1" applyAlignment="1">
      <alignment horizontal="left" vertical="center" wrapText="1"/>
    </xf>
    <xf numFmtId="0" fontId="18" fillId="7" borderId="2" xfId="0" applyFont="1" applyFill="1" applyBorder="1" applyAlignment="1">
      <alignment horizontal="left" vertical="center" wrapText="1"/>
    </xf>
    <xf numFmtId="0" fontId="18" fillId="7" borderId="6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>
          <bgColor rgb="FFFFFF99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0000"/>
      <color rgb="FFFF9933"/>
      <color rgb="FFFF9900"/>
      <color rgb="FFFFFF99"/>
      <color rgb="FF99FF66"/>
      <color rgb="FFFF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790314270994334E-2"/>
          <c:y val="4.0968342644320296E-2"/>
          <c:w val="0.95466254507985571"/>
          <c:h val="0.91806331471135938"/>
        </c:manualLayout>
      </c:layout>
      <c:scatterChart>
        <c:scatterStyle val="lineMarker"/>
        <c:varyColors val="0"/>
        <c:ser>
          <c:idx val="0"/>
          <c:order val="0"/>
          <c:tx>
            <c:strRef>
              <c:f>'Compare to Standard'!$B$26</c:f>
              <c:strCache>
                <c:ptCount val="1"/>
                <c:pt idx="0">
                  <c:v>ค่าเฉลี่ย RT ที่ความถี่ 500 และ 1000 Hz.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7"/>
            <c:spPr>
              <a:solidFill>
                <a:srgbClr val="FFFFFF">
                  <a:alpha val="50196"/>
                </a:srgbClr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spPr>
                <a:solidFill>
                  <a:srgbClr val="FFFFFF">
                    <a:alpha val="50196"/>
                  </a:srgb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C527-409B-AFD7-78D74CD139C5}"/>
                </c:ext>
              </c:extLst>
            </c:dLbl>
            <c:spPr>
              <a:solidFill>
                <a:srgbClr val="FFFFFF">
                  <a:alpha val="50196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'RT Calculation'!$D$28</c:f>
              <c:numCache>
                <c:formatCode>#,##0.00</c:formatCode>
                <c:ptCount val="1"/>
                <c:pt idx="0">
                  <c:v>230</c:v>
                </c:pt>
              </c:numCache>
            </c:numRef>
          </c:xVal>
          <c:yVal>
            <c:numRef>
              <c:f>'Compare to Standard'!$G$26</c:f>
              <c:numCache>
                <c:formatCode>#,##0.00</c:formatCode>
                <c:ptCount val="1"/>
                <c:pt idx="0">
                  <c:v>0.7631917307793098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27-409B-AFD7-78D74CD13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7907183"/>
        <c:axId val="1597903439"/>
      </c:scatterChart>
      <c:valAx>
        <c:axId val="1597907183"/>
        <c:scaling>
          <c:logBase val="10"/>
          <c:orientation val="minMax"/>
          <c:max val="100000"/>
          <c:min val="10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1597903439"/>
        <c:crosses val="autoZero"/>
        <c:crossBetween val="midCat"/>
      </c:valAx>
      <c:valAx>
        <c:axId val="1597903439"/>
        <c:scaling>
          <c:orientation val="minMax"/>
          <c:max val="2.6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1597907183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6</xdr:row>
      <xdr:rowOff>133350</xdr:rowOff>
    </xdr:from>
    <xdr:to>
      <xdr:col>2</xdr:col>
      <xdr:colOff>116619</xdr:colOff>
      <xdr:row>16</xdr:row>
      <xdr:rowOff>172444</xdr:rowOff>
    </xdr:to>
    <xdr:sp macro="" textlink="">
      <xdr:nvSpPr>
        <xdr:cNvPr id="32" name="Freeform 31"/>
        <xdr:cNvSpPr/>
      </xdr:nvSpPr>
      <xdr:spPr>
        <a:xfrm>
          <a:off x="742950" y="723900"/>
          <a:ext cx="650019" cy="1944094"/>
        </a:xfrm>
        <a:custGeom>
          <a:avLst/>
          <a:gdLst>
            <a:gd name="connsiteX0" fmla="*/ 858741 w 866692"/>
            <a:gd name="connsiteY0" fmla="*/ 0 h 2592125"/>
            <a:gd name="connsiteX1" fmla="*/ 866692 w 866692"/>
            <a:gd name="connsiteY1" fmla="*/ 1741335 h 2592125"/>
            <a:gd name="connsiteX2" fmla="*/ 0 w 866692"/>
            <a:gd name="connsiteY2" fmla="*/ 2592125 h 2592125"/>
            <a:gd name="connsiteX3" fmla="*/ 7951 w 866692"/>
            <a:gd name="connsiteY3" fmla="*/ 874643 h 2592125"/>
            <a:gd name="connsiteX4" fmla="*/ 858741 w 866692"/>
            <a:gd name="connsiteY4" fmla="*/ 0 h 25921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866692" h="2592125">
              <a:moveTo>
                <a:pt x="858741" y="0"/>
              </a:moveTo>
              <a:cubicBezTo>
                <a:pt x="861391" y="580445"/>
                <a:pt x="864042" y="1160890"/>
                <a:pt x="866692" y="1741335"/>
              </a:cubicBezTo>
              <a:lnTo>
                <a:pt x="0" y="2592125"/>
              </a:lnTo>
              <a:cubicBezTo>
                <a:pt x="2650" y="2019631"/>
                <a:pt x="5301" y="1447137"/>
                <a:pt x="7951" y="874643"/>
              </a:cubicBezTo>
              <a:lnTo>
                <a:pt x="858741" y="0"/>
              </a:lnTo>
              <a:close/>
            </a:path>
          </a:pathLst>
        </a:cu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sz="1350"/>
        </a:p>
      </xdr:txBody>
    </xdr:sp>
    <xdr:clientData/>
  </xdr:twoCellAnchor>
  <xdr:twoCellAnchor>
    <xdr:from>
      <xdr:col>3</xdr:col>
      <xdr:colOff>257566</xdr:colOff>
      <xdr:row>5</xdr:row>
      <xdr:rowOff>55137</xdr:rowOff>
    </xdr:from>
    <xdr:to>
      <xdr:col>5</xdr:col>
      <xdr:colOff>597484</xdr:colOff>
      <xdr:row>11</xdr:row>
      <xdr:rowOff>188321</xdr:rowOff>
    </xdr:to>
    <xdr:sp macro="" textlink="">
      <xdr:nvSpPr>
        <xdr:cNvPr id="2" name="Rectangle 1"/>
        <xdr:cNvSpPr/>
      </xdr:nvSpPr>
      <xdr:spPr>
        <a:xfrm>
          <a:off x="2057791" y="626637"/>
          <a:ext cx="1711518" cy="127618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sz="1350"/>
        </a:p>
      </xdr:txBody>
    </xdr:sp>
    <xdr:clientData/>
  </xdr:twoCellAnchor>
  <xdr:twoCellAnchor>
    <xdr:from>
      <xdr:col>2</xdr:col>
      <xdr:colOff>219465</xdr:colOff>
      <xdr:row>3</xdr:row>
      <xdr:rowOff>179707</xdr:rowOff>
    </xdr:from>
    <xdr:to>
      <xdr:col>5</xdr:col>
      <xdr:colOff>549776</xdr:colOff>
      <xdr:row>7</xdr:row>
      <xdr:rowOff>61763</xdr:rowOff>
    </xdr:to>
    <xdr:sp macro="" textlink="">
      <xdr:nvSpPr>
        <xdr:cNvPr id="4" name="Freeform 3"/>
        <xdr:cNvSpPr/>
      </xdr:nvSpPr>
      <xdr:spPr>
        <a:xfrm>
          <a:off x="1371990" y="370207"/>
          <a:ext cx="2349611" cy="644056"/>
        </a:xfrm>
        <a:custGeom>
          <a:avLst/>
          <a:gdLst>
            <a:gd name="connsiteX0" fmla="*/ 2274073 w 3132814"/>
            <a:gd name="connsiteY0" fmla="*/ 850790 h 858741"/>
            <a:gd name="connsiteX1" fmla="*/ 3132814 w 3132814"/>
            <a:gd name="connsiteY1" fmla="*/ 0 h 858741"/>
            <a:gd name="connsiteX2" fmla="*/ 842838 w 3132814"/>
            <a:gd name="connsiteY2" fmla="*/ 0 h 858741"/>
            <a:gd name="connsiteX3" fmla="*/ 0 w 3132814"/>
            <a:gd name="connsiteY3" fmla="*/ 858741 h 858741"/>
            <a:gd name="connsiteX4" fmla="*/ 2274073 w 3132814"/>
            <a:gd name="connsiteY4" fmla="*/ 850790 h 8587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132814" h="858741">
              <a:moveTo>
                <a:pt x="2274073" y="850790"/>
              </a:moveTo>
              <a:lnTo>
                <a:pt x="3132814" y="0"/>
              </a:lnTo>
              <a:lnTo>
                <a:pt x="842838" y="0"/>
              </a:lnTo>
              <a:lnTo>
                <a:pt x="0" y="858741"/>
              </a:lnTo>
              <a:lnTo>
                <a:pt x="2274073" y="850790"/>
              </a:lnTo>
              <a:close/>
            </a:path>
          </a:pathLst>
        </a:cu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sz="1350"/>
        </a:p>
      </xdr:txBody>
    </xdr:sp>
    <xdr:clientData/>
  </xdr:twoCellAnchor>
  <xdr:twoCellAnchor>
    <xdr:from>
      <xdr:col>2</xdr:col>
      <xdr:colOff>225429</xdr:colOff>
      <xdr:row>13</xdr:row>
      <xdr:rowOff>63750</xdr:rowOff>
    </xdr:from>
    <xdr:to>
      <xdr:col>5</xdr:col>
      <xdr:colOff>579593</xdr:colOff>
      <xdr:row>17</xdr:row>
      <xdr:rowOff>53149</xdr:rowOff>
    </xdr:to>
    <xdr:sp macro="" textlink="">
      <xdr:nvSpPr>
        <xdr:cNvPr id="5" name="Freeform 4"/>
        <xdr:cNvSpPr/>
      </xdr:nvSpPr>
      <xdr:spPr>
        <a:xfrm>
          <a:off x="1377954" y="2159250"/>
          <a:ext cx="2373464" cy="751399"/>
        </a:xfrm>
        <a:custGeom>
          <a:avLst/>
          <a:gdLst>
            <a:gd name="connsiteX0" fmla="*/ 2258171 w 3164619"/>
            <a:gd name="connsiteY0" fmla="*/ 993913 h 1001865"/>
            <a:gd name="connsiteX1" fmla="*/ 3164619 w 3164619"/>
            <a:gd name="connsiteY1" fmla="*/ 0 h 1001865"/>
            <a:gd name="connsiteX2" fmla="*/ 906449 w 3164619"/>
            <a:gd name="connsiteY2" fmla="*/ 31806 h 1001865"/>
            <a:gd name="connsiteX3" fmla="*/ 0 w 3164619"/>
            <a:gd name="connsiteY3" fmla="*/ 1001865 h 1001865"/>
            <a:gd name="connsiteX4" fmla="*/ 2258171 w 3164619"/>
            <a:gd name="connsiteY4" fmla="*/ 993913 h 100186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164619" h="1001865">
              <a:moveTo>
                <a:pt x="2258171" y="993913"/>
              </a:moveTo>
              <a:lnTo>
                <a:pt x="3164619" y="0"/>
              </a:lnTo>
              <a:lnTo>
                <a:pt x="906449" y="31806"/>
              </a:lnTo>
              <a:lnTo>
                <a:pt x="0" y="1001865"/>
              </a:lnTo>
              <a:lnTo>
                <a:pt x="2258171" y="993913"/>
              </a:lnTo>
              <a:close/>
            </a:path>
          </a:pathLst>
        </a:custGeom>
        <a:solidFill>
          <a:srgbClr val="FFCC6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sz="1350"/>
        </a:p>
      </xdr:txBody>
    </xdr:sp>
    <xdr:clientData/>
  </xdr:twoCellAnchor>
  <xdr:twoCellAnchor>
    <xdr:from>
      <xdr:col>2</xdr:col>
      <xdr:colOff>249283</xdr:colOff>
      <xdr:row>8</xdr:row>
      <xdr:rowOff>181363</xdr:rowOff>
    </xdr:from>
    <xdr:to>
      <xdr:col>4</xdr:col>
      <xdr:colOff>645192</xdr:colOff>
      <xdr:row>15</xdr:row>
      <xdr:rowOff>130011</xdr:rowOff>
    </xdr:to>
    <xdr:sp macro="" textlink="">
      <xdr:nvSpPr>
        <xdr:cNvPr id="6" name="Rectangle 5"/>
        <xdr:cNvSpPr/>
      </xdr:nvSpPr>
      <xdr:spPr>
        <a:xfrm>
          <a:off x="1401808" y="1324363"/>
          <a:ext cx="1729409" cy="128214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sz="1350"/>
        </a:p>
      </xdr:txBody>
    </xdr:sp>
    <xdr:clientData/>
  </xdr:twoCellAnchor>
  <xdr:twoCellAnchor>
    <xdr:from>
      <xdr:col>5</xdr:col>
      <xdr:colOff>388762</xdr:colOff>
      <xdr:row>5</xdr:row>
      <xdr:rowOff>55137</xdr:rowOff>
    </xdr:from>
    <xdr:to>
      <xdr:col>6</xdr:col>
      <xdr:colOff>335091</xdr:colOff>
      <xdr:row>15</xdr:row>
      <xdr:rowOff>76340</xdr:rowOff>
    </xdr:to>
    <xdr:sp macro="" textlink="">
      <xdr:nvSpPr>
        <xdr:cNvPr id="7" name="Freeform 6"/>
        <xdr:cNvSpPr/>
      </xdr:nvSpPr>
      <xdr:spPr>
        <a:xfrm>
          <a:off x="3560587" y="626637"/>
          <a:ext cx="632129" cy="1926203"/>
        </a:xfrm>
        <a:custGeom>
          <a:avLst/>
          <a:gdLst>
            <a:gd name="connsiteX0" fmla="*/ 842838 w 842838"/>
            <a:gd name="connsiteY0" fmla="*/ 0 h 2568271"/>
            <a:gd name="connsiteX1" fmla="*/ 842838 w 842838"/>
            <a:gd name="connsiteY1" fmla="*/ 1717482 h 2568271"/>
            <a:gd name="connsiteX2" fmla="*/ 0 w 842838"/>
            <a:gd name="connsiteY2" fmla="*/ 2568271 h 2568271"/>
            <a:gd name="connsiteX3" fmla="*/ 0 w 842838"/>
            <a:gd name="connsiteY3" fmla="*/ 874644 h 2568271"/>
            <a:gd name="connsiteX4" fmla="*/ 842838 w 842838"/>
            <a:gd name="connsiteY4" fmla="*/ 0 h 256827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842838" h="2568271">
              <a:moveTo>
                <a:pt x="842838" y="0"/>
              </a:moveTo>
              <a:lnTo>
                <a:pt x="842838" y="1717482"/>
              </a:lnTo>
              <a:lnTo>
                <a:pt x="0" y="2568271"/>
              </a:lnTo>
              <a:lnTo>
                <a:pt x="0" y="874644"/>
              </a:lnTo>
              <a:lnTo>
                <a:pt x="842838" y="0"/>
              </a:lnTo>
              <a:close/>
            </a:path>
          </a:pathLst>
        </a:cu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sz="1350"/>
        </a:p>
      </xdr:txBody>
    </xdr:sp>
    <xdr:clientData/>
  </xdr:twoCellAnchor>
  <xdr:twoCellAnchor>
    <xdr:from>
      <xdr:col>3</xdr:col>
      <xdr:colOff>302972</xdr:colOff>
      <xdr:row>15</xdr:row>
      <xdr:rowOff>185148</xdr:rowOff>
    </xdr:from>
    <xdr:to>
      <xdr:col>4</xdr:col>
      <xdr:colOff>134301</xdr:colOff>
      <xdr:row>17</xdr:row>
      <xdr:rowOff>81147</xdr:rowOff>
    </xdr:to>
    <xdr:sp macro="" textlink="">
      <xdr:nvSpPr>
        <xdr:cNvPr id="8" name="Rectangle 7"/>
        <xdr:cNvSpPr/>
      </xdr:nvSpPr>
      <xdr:spPr>
        <a:xfrm>
          <a:off x="2103197" y="2661648"/>
          <a:ext cx="517129" cy="276999"/>
        </a:xfrm>
        <a:prstGeom prst="rect">
          <a:avLst/>
        </a:prstGeom>
        <a:noFill/>
      </xdr:spPr>
      <xdr:txBody>
        <a:bodyPr wrap="square" lIns="68580" tIns="34290" rIns="68580" bIns="3429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th-TH" sz="1350" b="1" spc="38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3">
                  <a:lumMod val="65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  <a:latin typeface="Arial Narrow" pitchFamily="34" charset="0"/>
            </a:rPr>
            <a:t>พื้น</a:t>
          </a:r>
          <a:endParaRPr lang="en-US" sz="1350" b="1" spc="38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3">
                <a:lumMod val="65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56350</xdr:colOff>
      <xdr:row>4</xdr:row>
      <xdr:rowOff>38100</xdr:rowOff>
    </xdr:from>
    <xdr:to>
      <xdr:col>5</xdr:col>
      <xdr:colOff>17651</xdr:colOff>
      <xdr:row>5</xdr:row>
      <xdr:rowOff>124599</xdr:rowOff>
    </xdr:to>
    <xdr:sp macro="" textlink="">
      <xdr:nvSpPr>
        <xdr:cNvPr id="9" name="Rectangle 8"/>
        <xdr:cNvSpPr/>
      </xdr:nvSpPr>
      <xdr:spPr>
        <a:xfrm>
          <a:off x="2542375" y="419100"/>
          <a:ext cx="647101" cy="276999"/>
        </a:xfrm>
        <a:prstGeom prst="rect">
          <a:avLst/>
        </a:prstGeom>
        <a:noFill/>
      </xdr:spPr>
      <xdr:txBody>
        <a:bodyPr wrap="square" lIns="68580" tIns="34290" rIns="68580" bIns="3429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th-TH" sz="1350" b="1" spc="38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3">
                  <a:lumMod val="65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  <a:latin typeface="Arial Narrow" pitchFamily="34" charset="0"/>
            </a:rPr>
            <a:t>ฝ้า</a:t>
          </a:r>
          <a:endParaRPr lang="en-US" sz="1350" b="1" spc="38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3">
                <a:lumMod val="65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798531</xdr:colOff>
      <xdr:row>10</xdr:row>
      <xdr:rowOff>103388</xdr:rowOff>
    </xdr:from>
    <xdr:to>
      <xdr:col>2</xdr:col>
      <xdr:colOff>172515</xdr:colOff>
      <xdr:row>14</xdr:row>
      <xdr:rowOff>17159</xdr:rowOff>
    </xdr:to>
    <xdr:sp macro="" textlink="">
      <xdr:nvSpPr>
        <xdr:cNvPr id="10" name="Rectangle 9"/>
        <xdr:cNvSpPr/>
      </xdr:nvSpPr>
      <xdr:spPr>
        <a:xfrm rot="18885550">
          <a:off x="921544" y="1418650"/>
          <a:ext cx="637671" cy="597947"/>
        </a:xfrm>
        <a:prstGeom prst="rect">
          <a:avLst/>
        </a:prstGeom>
        <a:noFill/>
      </xdr:spPr>
      <xdr:txBody>
        <a:bodyPr wrap="square" lIns="68580" tIns="34290" rIns="68580" bIns="3429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th-TH" sz="1350" b="1" spc="38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3">
                  <a:lumMod val="65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  <a:latin typeface="Arial Narrow" pitchFamily="34" charset="0"/>
            </a:rPr>
            <a:t>ผนัง</a:t>
          </a:r>
          <a:r>
            <a:rPr lang="en-US" sz="1350" b="1" spc="38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3">
                  <a:lumMod val="65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  <a:latin typeface="Arial Narrow" pitchFamily="34" charset="0"/>
            </a:rPr>
            <a:t>1</a:t>
          </a:r>
        </a:p>
      </xdr:txBody>
    </xdr:sp>
    <xdr:clientData/>
  </xdr:twoCellAnchor>
  <xdr:twoCellAnchor>
    <xdr:from>
      <xdr:col>4</xdr:col>
      <xdr:colOff>460494</xdr:colOff>
      <xdr:row>6</xdr:row>
      <xdr:rowOff>109026</xdr:rowOff>
    </xdr:from>
    <xdr:to>
      <xdr:col>6</xdr:col>
      <xdr:colOff>171449</xdr:colOff>
      <xdr:row>8</xdr:row>
      <xdr:rowOff>6885</xdr:rowOff>
    </xdr:to>
    <xdr:sp macro="" textlink="">
      <xdr:nvSpPr>
        <xdr:cNvPr id="11" name="Rectangle 10"/>
        <xdr:cNvSpPr/>
      </xdr:nvSpPr>
      <xdr:spPr>
        <a:xfrm>
          <a:off x="2946519" y="871026"/>
          <a:ext cx="1082555" cy="278859"/>
        </a:xfrm>
        <a:prstGeom prst="rect">
          <a:avLst/>
        </a:prstGeom>
        <a:noFill/>
      </xdr:spPr>
      <xdr:txBody>
        <a:bodyPr wrap="square" lIns="68580" tIns="34290" rIns="68580" bIns="3429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r>
            <a:rPr lang="th-TH" sz="1350" b="1" kern="1200" spc="38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3">
                  <a:lumMod val="65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  <a:latin typeface="Arial Narrow" pitchFamily="34" charset="0"/>
              <a:ea typeface="+mn-ea"/>
              <a:cs typeface="+mn-cs"/>
            </a:rPr>
            <a:t>ผนัง</a:t>
          </a:r>
          <a:r>
            <a:rPr lang="en-US" sz="1350" b="1" kern="1200" spc="38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3">
                  <a:lumMod val="65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  <a:latin typeface="Arial Narrow" pitchFamily="34" charset="0"/>
              <a:ea typeface="+mn-ea"/>
              <a:cs typeface="+mn-cs"/>
            </a:rPr>
            <a:t>2</a:t>
          </a:r>
        </a:p>
      </xdr:txBody>
    </xdr:sp>
    <xdr:clientData/>
  </xdr:twoCellAnchor>
  <xdr:twoCellAnchor>
    <xdr:from>
      <xdr:col>5</xdr:col>
      <xdr:colOff>458152</xdr:colOff>
      <xdr:row>11</xdr:row>
      <xdr:rowOff>169090</xdr:rowOff>
    </xdr:from>
    <xdr:to>
      <xdr:col>6</xdr:col>
      <xdr:colOff>361949</xdr:colOff>
      <xdr:row>13</xdr:row>
      <xdr:rowOff>66949</xdr:rowOff>
    </xdr:to>
    <xdr:sp macro="" textlink="">
      <xdr:nvSpPr>
        <xdr:cNvPr id="13" name="Rectangle 12"/>
        <xdr:cNvSpPr/>
      </xdr:nvSpPr>
      <xdr:spPr>
        <a:xfrm rot="18904590">
          <a:off x="3629977" y="1883590"/>
          <a:ext cx="589597" cy="278859"/>
        </a:xfrm>
        <a:prstGeom prst="rect">
          <a:avLst/>
        </a:prstGeom>
        <a:noFill/>
      </xdr:spPr>
      <xdr:txBody>
        <a:bodyPr wrap="square" lIns="68580" tIns="34290" rIns="68580" bIns="3429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r>
            <a:rPr lang="th-TH" sz="1350" b="1" kern="1200" spc="38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3">
                  <a:lumMod val="65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  <a:latin typeface="Arial Narrow" pitchFamily="34" charset="0"/>
              <a:ea typeface="+mn-ea"/>
              <a:cs typeface="+mn-cs"/>
            </a:rPr>
            <a:t>ผนัง</a:t>
          </a:r>
          <a:r>
            <a:rPr lang="en-US" sz="1350" b="1" kern="1200" spc="38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3">
                  <a:lumMod val="65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  <a:latin typeface="Arial Narrow" pitchFamily="34" charset="0"/>
              <a:ea typeface="+mn-ea"/>
              <a:cs typeface="+mn-cs"/>
            </a:rPr>
            <a:t>4</a:t>
          </a:r>
        </a:p>
      </xdr:txBody>
    </xdr:sp>
    <xdr:clientData/>
  </xdr:twoCellAnchor>
  <xdr:twoCellAnchor>
    <xdr:from>
      <xdr:col>5</xdr:col>
      <xdr:colOff>515776</xdr:colOff>
      <xdr:row>7</xdr:row>
      <xdr:rowOff>82208</xdr:rowOff>
    </xdr:from>
    <xdr:to>
      <xdr:col>6</xdr:col>
      <xdr:colOff>221862</xdr:colOff>
      <xdr:row>12</xdr:row>
      <xdr:rowOff>153955</xdr:rowOff>
    </xdr:to>
    <xdr:sp macro="" textlink="">
      <xdr:nvSpPr>
        <xdr:cNvPr id="14" name="Freeform 13"/>
        <xdr:cNvSpPr/>
      </xdr:nvSpPr>
      <xdr:spPr>
        <a:xfrm>
          <a:off x="3687601" y="1034708"/>
          <a:ext cx="391886" cy="1024247"/>
        </a:xfrm>
        <a:custGeom>
          <a:avLst/>
          <a:gdLst>
            <a:gd name="connsiteX0" fmla="*/ 11875 w 522514"/>
            <a:gd name="connsiteY0" fmla="*/ 1365662 h 1365662"/>
            <a:gd name="connsiteX1" fmla="*/ 0 w 522514"/>
            <a:gd name="connsiteY1" fmla="*/ 534390 h 1365662"/>
            <a:gd name="connsiteX2" fmla="*/ 522514 w 522514"/>
            <a:gd name="connsiteY2" fmla="*/ 0 h 1365662"/>
            <a:gd name="connsiteX3" fmla="*/ 522514 w 522514"/>
            <a:gd name="connsiteY3" fmla="*/ 855023 h 1365662"/>
            <a:gd name="connsiteX4" fmla="*/ 11875 w 522514"/>
            <a:gd name="connsiteY4" fmla="*/ 1365662 h 136566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522514" h="1365662">
              <a:moveTo>
                <a:pt x="11875" y="1365662"/>
              </a:moveTo>
              <a:lnTo>
                <a:pt x="0" y="534390"/>
              </a:lnTo>
              <a:lnTo>
                <a:pt x="522514" y="0"/>
              </a:lnTo>
              <a:lnTo>
                <a:pt x="522514" y="855023"/>
              </a:lnTo>
              <a:lnTo>
                <a:pt x="11875" y="1365662"/>
              </a:lnTo>
              <a:close/>
            </a:path>
          </a:pathLst>
        </a:custGeom>
        <a:solidFill>
          <a:srgbClr val="00FFFF"/>
        </a:solidFill>
        <a:ln w="127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sz="1350"/>
        </a:p>
      </xdr:txBody>
    </xdr:sp>
    <xdr:clientData/>
  </xdr:twoCellAnchor>
  <xdr:twoCellAnchor>
    <xdr:from>
      <xdr:col>4</xdr:col>
      <xdr:colOff>235029</xdr:colOff>
      <xdr:row>12</xdr:row>
      <xdr:rowOff>60437</xdr:rowOff>
    </xdr:from>
    <xdr:to>
      <xdr:col>4</xdr:col>
      <xdr:colOff>506865</xdr:colOff>
      <xdr:row>15</xdr:row>
      <xdr:rowOff>130011</xdr:rowOff>
    </xdr:to>
    <xdr:grpSp>
      <xdr:nvGrpSpPr>
        <xdr:cNvPr id="15" name="Group 14"/>
        <xdr:cNvGrpSpPr/>
      </xdr:nvGrpSpPr>
      <xdr:grpSpPr>
        <a:xfrm>
          <a:off x="2892504" y="2489312"/>
          <a:ext cx="271836" cy="612499"/>
          <a:chOff x="3651405" y="4114800"/>
          <a:chExt cx="362448" cy="854765"/>
        </a:xfrm>
      </xdr:grpSpPr>
      <xdr:sp macro="" textlink="">
        <xdr:nvSpPr>
          <xdr:cNvPr id="16" name="Rectangle 15"/>
          <xdr:cNvSpPr/>
        </xdr:nvSpPr>
        <xdr:spPr>
          <a:xfrm>
            <a:off x="3651405" y="4114800"/>
            <a:ext cx="362448" cy="854765"/>
          </a:xfrm>
          <a:prstGeom prst="rect">
            <a:avLst/>
          </a:prstGeom>
          <a:solidFill>
            <a:srgbClr val="CC99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350"/>
          </a:p>
        </xdr:txBody>
      </xdr:sp>
      <xdr:sp macro="" textlink="">
        <xdr:nvSpPr>
          <xdr:cNvPr id="17" name="Oval 16"/>
          <xdr:cNvSpPr/>
        </xdr:nvSpPr>
        <xdr:spPr>
          <a:xfrm>
            <a:off x="3702164" y="4542182"/>
            <a:ext cx="36000" cy="36000"/>
          </a:xfrm>
          <a:prstGeom prst="ellipse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350"/>
          </a:p>
        </xdr:txBody>
      </xdr:sp>
    </xdr:grpSp>
    <xdr:clientData/>
  </xdr:twoCellAnchor>
  <xdr:twoCellAnchor>
    <xdr:from>
      <xdr:col>5</xdr:col>
      <xdr:colOff>429577</xdr:colOff>
      <xdr:row>9</xdr:row>
      <xdr:rowOff>102415</xdr:rowOff>
    </xdr:from>
    <xdr:to>
      <xdr:col>6</xdr:col>
      <xdr:colOff>333374</xdr:colOff>
      <xdr:row>11</xdr:row>
      <xdr:rowOff>274</xdr:rowOff>
    </xdr:to>
    <xdr:sp macro="" textlink="">
      <xdr:nvSpPr>
        <xdr:cNvPr id="18" name="Rectangle 17"/>
        <xdr:cNvSpPr/>
      </xdr:nvSpPr>
      <xdr:spPr>
        <a:xfrm rot="18911800">
          <a:off x="3601402" y="1435915"/>
          <a:ext cx="589597" cy="278859"/>
        </a:xfrm>
        <a:prstGeom prst="rect">
          <a:avLst/>
        </a:prstGeom>
        <a:noFill/>
      </xdr:spPr>
      <xdr:txBody>
        <a:bodyPr wrap="square" lIns="68580" tIns="34290" rIns="68580" bIns="3429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r>
            <a:rPr lang="th-TH" sz="1350" b="1" kern="1200" spc="38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3">
                  <a:lumMod val="65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  <a:latin typeface="Arial Narrow" pitchFamily="34" charset="0"/>
              <a:ea typeface="+mn-ea"/>
              <a:cs typeface="+mn-cs"/>
            </a:rPr>
            <a:t>ผนัง</a:t>
          </a:r>
          <a:r>
            <a:rPr lang="en-US" sz="1350" b="1" kern="1200" spc="38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3">
                  <a:lumMod val="65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  <a:latin typeface="Arial Narrow" pitchFamily="34" charset="0"/>
              <a:ea typeface="+mn-ea"/>
              <a:cs typeface="+mn-cs"/>
            </a:rPr>
            <a:t>5</a:t>
          </a:r>
        </a:p>
      </xdr:txBody>
    </xdr:sp>
    <xdr:clientData/>
  </xdr:twoCellAnchor>
  <xdr:twoCellAnchor>
    <xdr:from>
      <xdr:col>2</xdr:col>
      <xdr:colOff>286702</xdr:colOff>
      <xdr:row>13</xdr:row>
      <xdr:rowOff>169090</xdr:rowOff>
    </xdr:from>
    <xdr:to>
      <xdr:col>3</xdr:col>
      <xdr:colOff>228599</xdr:colOff>
      <xdr:row>15</xdr:row>
      <xdr:rowOff>66949</xdr:rowOff>
    </xdr:to>
    <xdr:sp macro="" textlink="">
      <xdr:nvSpPr>
        <xdr:cNvPr id="19" name="Rectangle 18"/>
        <xdr:cNvSpPr/>
      </xdr:nvSpPr>
      <xdr:spPr>
        <a:xfrm>
          <a:off x="1439227" y="2264590"/>
          <a:ext cx="589597" cy="278859"/>
        </a:xfrm>
        <a:prstGeom prst="rect">
          <a:avLst/>
        </a:prstGeom>
        <a:noFill/>
      </xdr:spPr>
      <xdr:txBody>
        <a:bodyPr wrap="square" lIns="68580" tIns="34290" rIns="68580" bIns="3429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r>
            <a:rPr lang="th-TH" sz="1350" b="1" kern="1200" spc="38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3">
                  <a:lumMod val="65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  <a:latin typeface="Arial Narrow" pitchFamily="34" charset="0"/>
              <a:ea typeface="+mn-ea"/>
              <a:cs typeface="+mn-cs"/>
            </a:rPr>
            <a:t>ผนัง</a:t>
          </a:r>
          <a:r>
            <a:rPr lang="en-US" sz="1350" b="1" kern="1200" spc="38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3">
                  <a:lumMod val="65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  <a:latin typeface="Arial Narrow" pitchFamily="34" charset="0"/>
              <a:ea typeface="+mn-ea"/>
              <a:cs typeface="+mn-cs"/>
            </a:rPr>
            <a:t>3</a:t>
          </a:r>
        </a:p>
      </xdr:txBody>
    </xdr:sp>
    <xdr:clientData/>
  </xdr:twoCellAnchor>
  <xdr:twoCellAnchor>
    <xdr:from>
      <xdr:col>4</xdr:col>
      <xdr:colOff>67623</xdr:colOff>
      <xdr:row>12</xdr:row>
      <xdr:rowOff>102415</xdr:rowOff>
    </xdr:from>
    <xdr:to>
      <xdr:col>4</xdr:col>
      <xdr:colOff>704845</xdr:colOff>
      <xdr:row>14</xdr:row>
      <xdr:rowOff>274</xdr:rowOff>
    </xdr:to>
    <xdr:sp macro="" textlink="">
      <xdr:nvSpPr>
        <xdr:cNvPr id="20" name="Rectangle 19"/>
        <xdr:cNvSpPr/>
      </xdr:nvSpPr>
      <xdr:spPr>
        <a:xfrm>
          <a:off x="2863211" y="1759765"/>
          <a:ext cx="637222" cy="259809"/>
        </a:xfrm>
        <a:prstGeom prst="rect">
          <a:avLst/>
        </a:prstGeom>
        <a:noFill/>
      </xdr:spPr>
      <xdr:txBody>
        <a:bodyPr wrap="square" lIns="68580" tIns="34290" rIns="68580" bIns="3429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r>
            <a:rPr lang="th-TH" sz="1350" b="1" kern="1200" spc="38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3">
                  <a:lumMod val="65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  <a:latin typeface="Arial Narrow" pitchFamily="34" charset="0"/>
              <a:ea typeface="+mn-ea"/>
              <a:cs typeface="+mn-cs"/>
            </a:rPr>
            <a:t>ผนัง</a:t>
          </a:r>
          <a:r>
            <a:rPr lang="en-US" sz="1350" b="1" kern="1200" spc="38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3">
                  <a:lumMod val="65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  <a:latin typeface="Arial Narrow" pitchFamily="34" charset="0"/>
              <a:ea typeface="+mn-ea"/>
              <a:cs typeface="+mn-cs"/>
            </a:rPr>
            <a:t>6</a:t>
          </a:r>
        </a:p>
      </xdr:txBody>
    </xdr:sp>
    <xdr:clientData/>
  </xdr:twoCellAnchor>
  <xdr:twoCellAnchor>
    <xdr:from>
      <xdr:col>5</xdr:col>
      <xdr:colOff>493537</xdr:colOff>
      <xdr:row>12</xdr:row>
      <xdr:rowOff>95473</xdr:rowOff>
    </xdr:from>
    <xdr:to>
      <xdr:col>6</xdr:col>
      <xdr:colOff>439866</xdr:colOff>
      <xdr:row>15</xdr:row>
      <xdr:rowOff>162065</xdr:rowOff>
    </xdr:to>
    <xdr:cxnSp macro="">
      <xdr:nvCxnSpPr>
        <xdr:cNvPr id="22" name="Straight Arrow Connector 21"/>
        <xdr:cNvCxnSpPr/>
      </xdr:nvCxnSpPr>
      <xdr:spPr>
        <a:xfrm flipV="1">
          <a:off x="3665362" y="2000473"/>
          <a:ext cx="632129" cy="63809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196854</xdr:colOff>
      <xdr:row>17</xdr:row>
      <xdr:rowOff>180535</xdr:rowOff>
    </xdr:from>
    <xdr:to>
      <xdr:col>4</xdr:col>
      <xdr:colOff>556982</xdr:colOff>
      <xdr:row>17</xdr:row>
      <xdr:rowOff>186499</xdr:rowOff>
    </xdr:to>
    <xdr:cxnSp macro="">
      <xdr:nvCxnSpPr>
        <xdr:cNvPr id="24" name="Straight Arrow Connector 23"/>
        <xdr:cNvCxnSpPr/>
      </xdr:nvCxnSpPr>
      <xdr:spPr>
        <a:xfrm flipV="1">
          <a:off x="1349379" y="3038035"/>
          <a:ext cx="1693628" cy="596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468441</xdr:colOff>
      <xdr:row>5</xdr:row>
      <xdr:rowOff>55137</xdr:rowOff>
    </xdr:from>
    <xdr:to>
      <xdr:col>6</xdr:col>
      <xdr:colOff>476250</xdr:colOff>
      <xdr:row>11</xdr:row>
      <xdr:rowOff>180975</xdr:rowOff>
    </xdr:to>
    <xdr:cxnSp macro="">
      <xdr:nvCxnSpPr>
        <xdr:cNvPr id="28" name="Straight Arrow Connector 27"/>
        <xdr:cNvCxnSpPr/>
      </xdr:nvCxnSpPr>
      <xdr:spPr>
        <a:xfrm>
          <a:off x="4326066" y="626637"/>
          <a:ext cx="7809" cy="126883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638871</xdr:colOff>
      <xdr:row>13</xdr:row>
      <xdr:rowOff>92666</xdr:rowOff>
    </xdr:from>
    <xdr:ext cx="606833" cy="352725"/>
    <xdr:sp macro="" textlink="">
      <xdr:nvSpPr>
        <xdr:cNvPr id="29" name="TextBox 28"/>
        <xdr:cNvSpPr txBox="1"/>
      </xdr:nvSpPr>
      <xdr:spPr>
        <a:xfrm rot="18937157">
          <a:off x="3810696" y="2188166"/>
          <a:ext cx="606833" cy="352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th-TH" sz="1600">
              <a:solidFill>
                <a:srgbClr val="FF0000"/>
              </a:solidFill>
              <a:latin typeface="+mn-lt"/>
              <a:ea typeface="+mn-ea"/>
              <a:cs typeface="+mn-cs"/>
            </a:rPr>
            <a:t>กว้าง</a:t>
          </a:r>
          <a:endParaRPr lang="en-US" sz="1600">
            <a:solidFill>
              <a:srgbClr val="FF0000"/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3</xdr:col>
      <xdr:colOff>47625</xdr:colOff>
      <xdr:row>17</xdr:row>
      <xdr:rowOff>114300</xdr:rowOff>
    </xdr:from>
    <xdr:ext cx="502510" cy="352725"/>
    <xdr:sp macro="" textlink="">
      <xdr:nvSpPr>
        <xdr:cNvPr id="30" name="TextBox 29"/>
        <xdr:cNvSpPr txBox="1"/>
      </xdr:nvSpPr>
      <xdr:spPr>
        <a:xfrm>
          <a:off x="1847850" y="2971800"/>
          <a:ext cx="502510" cy="352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>
              <a:solidFill>
                <a:srgbClr val="FF0000"/>
              </a:solidFill>
            </a:rPr>
            <a:t>ยาว</a:t>
          </a:r>
          <a:endParaRPr lang="en-US" sz="1600">
            <a:solidFill>
              <a:srgbClr val="FF0000"/>
            </a:solidFill>
          </a:endParaRPr>
        </a:p>
      </xdr:txBody>
    </xdr:sp>
    <xdr:clientData/>
  </xdr:oneCellAnchor>
  <xdr:oneCellAnchor>
    <xdr:from>
      <xdr:col>6</xdr:col>
      <xdr:colOff>428625</xdr:colOff>
      <xdr:row>7</xdr:row>
      <xdr:rowOff>104775</xdr:rowOff>
    </xdr:from>
    <xdr:ext cx="410369" cy="352725"/>
    <xdr:sp macro="" textlink="">
      <xdr:nvSpPr>
        <xdr:cNvPr id="31" name="TextBox 30"/>
        <xdr:cNvSpPr txBox="1"/>
      </xdr:nvSpPr>
      <xdr:spPr>
        <a:xfrm>
          <a:off x="4286250" y="1057275"/>
          <a:ext cx="410369" cy="352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>
              <a:solidFill>
                <a:srgbClr val="FF0000"/>
              </a:solidFill>
            </a:rPr>
            <a:t>สูง</a:t>
          </a:r>
          <a:endParaRPr lang="en-US" sz="1600">
            <a:solidFill>
              <a:srgbClr val="FF0000"/>
            </a:solidFill>
          </a:endParaRPr>
        </a:p>
      </xdr:txBody>
    </xdr:sp>
    <xdr:clientData/>
  </xdr:oneCellAnchor>
  <xdr:twoCellAnchor>
    <xdr:from>
      <xdr:col>1</xdr:col>
      <xdr:colOff>428627</xdr:colOff>
      <xdr:row>21</xdr:row>
      <xdr:rowOff>171444</xdr:rowOff>
    </xdr:from>
    <xdr:to>
      <xdr:col>1</xdr:col>
      <xdr:colOff>752627</xdr:colOff>
      <xdr:row>23</xdr:row>
      <xdr:rowOff>133494</xdr:rowOff>
    </xdr:to>
    <xdr:sp macro="" textlink="">
      <xdr:nvSpPr>
        <xdr:cNvPr id="3" name="Oval 2"/>
        <xdr:cNvSpPr/>
      </xdr:nvSpPr>
      <xdr:spPr>
        <a:xfrm>
          <a:off x="561977" y="3981444"/>
          <a:ext cx="324000" cy="324000"/>
        </a:xfrm>
        <a:prstGeom prst="ellipse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</a:t>
          </a:r>
        </a:p>
      </xdr:txBody>
    </xdr:sp>
    <xdr:clientData/>
  </xdr:twoCellAnchor>
  <xdr:twoCellAnchor>
    <xdr:from>
      <xdr:col>6</xdr:col>
      <xdr:colOff>495300</xdr:colOff>
      <xdr:row>21</xdr:row>
      <xdr:rowOff>176211</xdr:rowOff>
    </xdr:from>
    <xdr:to>
      <xdr:col>7</xdr:col>
      <xdr:colOff>133500</xdr:colOff>
      <xdr:row>23</xdr:row>
      <xdr:rowOff>138261</xdr:rowOff>
    </xdr:to>
    <xdr:sp macro="" textlink="">
      <xdr:nvSpPr>
        <xdr:cNvPr id="27" name="Oval 26"/>
        <xdr:cNvSpPr/>
      </xdr:nvSpPr>
      <xdr:spPr>
        <a:xfrm>
          <a:off x="4524375" y="3986211"/>
          <a:ext cx="324000" cy="324000"/>
        </a:xfrm>
        <a:prstGeom prst="ellipse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600" b="1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</a:t>
          </a:r>
        </a:p>
      </xdr:txBody>
    </xdr:sp>
    <xdr:clientData/>
  </xdr:twoCellAnchor>
  <xdr:twoCellAnchor>
    <xdr:from>
      <xdr:col>0</xdr:col>
      <xdr:colOff>128588</xdr:colOff>
      <xdr:row>24</xdr:row>
      <xdr:rowOff>19049</xdr:rowOff>
    </xdr:from>
    <xdr:to>
      <xdr:col>1</xdr:col>
      <xdr:colOff>319238</xdr:colOff>
      <xdr:row>25</xdr:row>
      <xdr:rowOff>162074</xdr:rowOff>
    </xdr:to>
    <xdr:sp macro="" textlink="">
      <xdr:nvSpPr>
        <xdr:cNvPr id="33" name="Oval 32"/>
        <xdr:cNvSpPr/>
      </xdr:nvSpPr>
      <xdr:spPr>
        <a:xfrm>
          <a:off x="128588" y="4371974"/>
          <a:ext cx="324000" cy="324000"/>
        </a:xfrm>
        <a:prstGeom prst="ellipse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600" b="1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</a:p>
      </xdr:txBody>
    </xdr:sp>
    <xdr:clientData/>
  </xdr:twoCellAnchor>
  <xdr:twoCellAnchor>
    <xdr:from>
      <xdr:col>2</xdr:col>
      <xdr:colOff>176212</xdr:colOff>
      <xdr:row>28</xdr:row>
      <xdr:rowOff>190499</xdr:rowOff>
    </xdr:from>
    <xdr:to>
      <xdr:col>2</xdr:col>
      <xdr:colOff>500212</xdr:colOff>
      <xdr:row>30</xdr:row>
      <xdr:rowOff>28724</xdr:rowOff>
    </xdr:to>
    <xdr:sp macro="" textlink="">
      <xdr:nvSpPr>
        <xdr:cNvPr id="34" name="Oval 33"/>
        <xdr:cNvSpPr/>
      </xdr:nvSpPr>
      <xdr:spPr>
        <a:xfrm>
          <a:off x="1452562" y="5295899"/>
          <a:ext cx="324000" cy="324000"/>
        </a:xfrm>
        <a:prstGeom prst="ellipse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600" b="1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</a:t>
          </a:r>
        </a:p>
      </xdr:txBody>
    </xdr:sp>
    <xdr:clientData/>
  </xdr:twoCellAnchor>
  <xdr:twoCellAnchor>
    <xdr:from>
      <xdr:col>5</xdr:col>
      <xdr:colOff>509587</xdr:colOff>
      <xdr:row>28</xdr:row>
      <xdr:rowOff>180974</xdr:rowOff>
    </xdr:from>
    <xdr:to>
      <xdr:col>6</xdr:col>
      <xdr:colOff>147787</xdr:colOff>
      <xdr:row>30</xdr:row>
      <xdr:rowOff>19199</xdr:rowOff>
    </xdr:to>
    <xdr:sp macro="" textlink="">
      <xdr:nvSpPr>
        <xdr:cNvPr id="35" name="Oval 34"/>
        <xdr:cNvSpPr/>
      </xdr:nvSpPr>
      <xdr:spPr>
        <a:xfrm>
          <a:off x="3852862" y="5286374"/>
          <a:ext cx="324000" cy="324000"/>
        </a:xfrm>
        <a:prstGeom prst="ellipse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600" b="1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</a:t>
          </a:r>
        </a:p>
      </xdr:txBody>
    </xdr:sp>
    <xdr:clientData/>
  </xdr:twoCellAnchor>
  <xdr:twoCellAnchor>
    <xdr:from>
      <xdr:col>8</xdr:col>
      <xdr:colOff>514350</xdr:colOff>
      <xdr:row>52</xdr:row>
      <xdr:rowOff>57150</xdr:rowOff>
    </xdr:from>
    <xdr:to>
      <xdr:col>9</xdr:col>
      <xdr:colOff>152550</xdr:colOff>
      <xdr:row>55</xdr:row>
      <xdr:rowOff>38250</xdr:rowOff>
    </xdr:to>
    <xdr:sp macro="" textlink="">
      <xdr:nvSpPr>
        <xdr:cNvPr id="36" name="Oval 35"/>
        <xdr:cNvSpPr/>
      </xdr:nvSpPr>
      <xdr:spPr>
        <a:xfrm>
          <a:off x="5915025" y="9620250"/>
          <a:ext cx="324000" cy="324000"/>
        </a:xfrm>
        <a:prstGeom prst="ellipse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600" b="1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</a:t>
          </a:r>
        </a:p>
      </xdr:txBody>
    </xdr:sp>
    <xdr:clientData/>
  </xdr:twoCellAnchor>
  <xdr:oneCellAnchor>
    <xdr:from>
      <xdr:col>6</xdr:col>
      <xdr:colOff>600075</xdr:colOff>
      <xdr:row>53</xdr:row>
      <xdr:rowOff>19050</xdr:rowOff>
    </xdr:from>
    <xdr:ext cx="1304396" cy="271356"/>
    <xdr:sp macro="" textlink="">
      <xdr:nvSpPr>
        <xdr:cNvPr id="12" name="TextBox 11"/>
        <xdr:cNvSpPr txBox="1"/>
      </xdr:nvSpPr>
      <xdr:spPr>
        <a:xfrm>
          <a:off x="4629150" y="9677400"/>
          <a:ext cx="1304396" cy="2713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>
              <a:solidFill>
                <a:schemeClr val="bg1"/>
              </a:solidFill>
            </a:rPr>
            <a:t>ผลลัพธ์</a:t>
          </a:r>
          <a:r>
            <a:rPr lang="th-TH" sz="1100" baseline="0">
              <a:solidFill>
                <a:schemeClr val="bg1"/>
              </a:solidFill>
            </a:rPr>
            <a:t> ค่า </a:t>
          </a:r>
          <a:r>
            <a:rPr lang="en-US" sz="1100" baseline="0">
              <a:solidFill>
                <a:schemeClr val="bg1"/>
              </a:solidFill>
            </a:rPr>
            <a:t>RT </a:t>
          </a:r>
          <a:r>
            <a:rPr lang="th-TH" sz="1100" baseline="0">
              <a:solidFill>
                <a:schemeClr val="bg1"/>
              </a:solidFill>
            </a:rPr>
            <a:t>ที่ได้</a:t>
          </a:r>
          <a:endParaRPr lang="en-US" sz="1100">
            <a:solidFill>
              <a:schemeClr val="bg1"/>
            </a:solidFill>
          </a:endParaRPr>
        </a:p>
      </xdr:txBody>
    </xdr:sp>
    <xdr:clientData/>
  </xdr:oneCellAnchor>
  <xdr:oneCellAnchor>
    <xdr:from>
      <xdr:col>4</xdr:col>
      <xdr:colOff>409575</xdr:colOff>
      <xdr:row>54</xdr:row>
      <xdr:rowOff>142875</xdr:rowOff>
    </xdr:from>
    <xdr:ext cx="2904065" cy="450380"/>
    <xdr:sp macro="" textlink="">
      <xdr:nvSpPr>
        <xdr:cNvPr id="37" name="TextBox 36"/>
        <xdr:cNvSpPr txBox="1"/>
      </xdr:nvSpPr>
      <xdr:spPr>
        <a:xfrm>
          <a:off x="3067050" y="10229850"/>
          <a:ext cx="2904065" cy="450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>
              <a:solidFill>
                <a:schemeClr val="bg1"/>
              </a:solidFill>
            </a:rPr>
            <a:t>สามารถตรวจค่า</a:t>
          </a:r>
          <a:r>
            <a:rPr lang="th-TH" sz="1100" baseline="0">
              <a:solidFill>
                <a:schemeClr val="bg1"/>
              </a:solidFill>
            </a:rPr>
            <a:t> </a:t>
          </a:r>
          <a:r>
            <a:rPr lang="en-US" sz="1100" baseline="0">
              <a:solidFill>
                <a:schemeClr val="bg1"/>
              </a:solidFill>
            </a:rPr>
            <a:t>RT </a:t>
          </a:r>
          <a:r>
            <a:rPr lang="th-TH" sz="1100" baseline="0">
              <a:solidFill>
                <a:schemeClr val="bg1"/>
              </a:solidFill>
            </a:rPr>
            <a:t>ว่าได้ตามมาตรฐานหรือไม่</a:t>
          </a:r>
        </a:p>
        <a:p>
          <a:r>
            <a:rPr lang="th-TH" sz="1100" baseline="0">
              <a:solidFill>
                <a:schemeClr val="bg1"/>
              </a:solidFill>
            </a:rPr>
            <a:t>ได้จากกราฟในแผ่นที่ </a:t>
          </a:r>
          <a:r>
            <a:rPr lang="en-US" sz="1100" baseline="0">
              <a:solidFill>
                <a:schemeClr val="bg1"/>
              </a:solidFill>
            </a:rPr>
            <a:t>2 (Compare to Standard)</a:t>
          </a:r>
          <a:endParaRPr lang="en-US" sz="1100">
            <a:solidFill>
              <a:schemeClr val="bg1"/>
            </a:solidFill>
          </a:endParaRPr>
        </a:p>
      </xdr:txBody>
    </xdr:sp>
    <xdr:clientData/>
  </xdr:oneCellAnchor>
  <xdr:twoCellAnchor>
    <xdr:from>
      <xdr:col>4</xdr:col>
      <xdr:colOff>95250</xdr:colOff>
      <xdr:row>55</xdr:row>
      <xdr:rowOff>38100</xdr:rowOff>
    </xdr:from>
    <xdr:to>
      <xdr:col>4</xdr:col>
      <xdr:colOff>419250</xdr:colOff>
      <xdr:row>57</xdr:row>
      <xdr:rowOff>150</xdr:rowOff>
    </xdr:to>
    <xdr:sp macro="" textlink="">
      <xdr:nvSpPr>
        <xdr:cNvPr id="38" name="Oval 37"/>
        <xdr:cNvSpPr/>
      </xdr:nvSpPr>
      <xdr:spPr>
        <a:xfrm>
          <a:off x="2752725" y="10306050"/>
          <a:ext cx="324000" cy="324000"/>
        </a:xfrm>
        <a:prstGeom prst="ellipse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600" b="1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41671</xdr:colOff>
      <xdr:row>3</xdr:row>
      <xdr:rowOff>142875</xdr:rowOff>
    </xdr:from>
    <xdr:to>
      <xdr:col>11</xdr:col>
      <xdr:colOff>466724</xdr:colOff>
      <xdr:row>23</xdr:row>
      <xdr:rowOff>85725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2" t="9335" r="2273" b="12670"/>
        <a:stretch/>
      </xdr:blipFill>
      <xdr:spPr>
        <a:xfrm>
          <a:off x="166687" y="946547"/>
          <a:ext cx="6497240" cy="3752850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4</xdr:row>
      <xdr:rowOff>38100</xdr:rowOff>
    </xdr:from>
    <xdr:to>
      <xdr:col>11</xdr:col>
      <xdr:colOff>352425</xdr:colOff>
      <xdr:row>22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23809</xdr:colOff>
      <xdr:row>38</xdr:row>
      <xdr:rowOff>152401</xdr:rowOff>
    </xdr:from>
    <xdr:to>
      <xdr:col>1</xdr:col>
      <xdr:colOff>119059</xdr:colOff>
      <xdr:row>38</xdr:row>
      <xdr:rowOff>466726</xdr:rowOff>
    </xdr:to>
    <xdr:sp macro="" textlink="">
      <xdr:nvSpPr>
        <xdr:cNvPr id="4" name="Rectangle 3"/>
        <xdr:cNvSpPr/>
      </xdr:nvSpPr>
      <xdr:spPr>
        <a:xfrm>
          <a:off x="23809" y="7086601"/>
          <a:ext cx="95250" cy="314325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110"/>
  <sheetViews>
    <sheetView showGridLines="0" tabSelected="1" zoomScaleNormal="100" zoomScaleSheetLayoutView="100" workbookViewId="0">
      <selection activeCell="I22" sqref="I22:J22"/>
    </sheetView>
  </sheetViews>
  <sheetFormatPr defaultRowHeight="14.25" x14ac:dyDescent="0.2"/>
  <cols>
    <col min="1" max="1" width="2" style="12" customWidth="1"/>
    <col min="2" max="2" width="17.140625" style="12" customWidth="1"/>
    <col min="3" max="3" width="10.42578125" style="17" customWidth="1"/>
    <col min="4" max="9" width="10.28515625" style="12" customWidth="1"/>
    <col min="10" max="10" width="9.42578125" style="12" customWidth="1"/>
    <col min="11" max="11" width="11.5703125" style="12" customWidth="1"/>
    <col min="12" max="12" width="51.28515625" style="11" hidden="1" customWidth="1"/>
    <col min="13" max="16384" width="9.140625" style="12"/>
  </cols>
  <sheetData>
    <row r="1" spans="1:22" ht="28.5" customHeight="1" x14ac:dyDescent="0.2">
      <c r="A1" s="10"/>
      <c r="B1" s="54" t="s">
        <v>87</v>
      </c>
      <c r="C1" s="54"/>
      <c r="D1" s="54"/>
      <c r="E1" s="54"/>
      <c r="F1" s="54"/>
      <c r="G1" s="54"/>
      <c r="H1" s="54"/>
      <c r="I1" s="54"/>
      <c r="J1" s="54"/>
      <c r="K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32.25" customHeight="1" x14ac:dyDescent="0.2">
      <c r="A2" s="10"/>
      <c r="B2" s="65" t="s">
        <v>94</v>
      </c>
      <c r="C2" s="66"/>
      <c r="D2" s="66"/>
      <c r="E2" s="66"/>
      <c r="F2" s="66"/>
      <c r="G2" s="66"/>
      <c r="H2" s="66"/>
      <c r="I2" s="66"/>
      <c r="J2" s="66"/>
      <c r="K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8.25" customHeight="1" x14ac:dyDescent="0.2">
      <c r="A3" s="10"/>
      <c r="B3" s="11"/>
      <c r="C3" s="13"/>
      <c r="D3" s="11"/>
      <c r="E3" s="11"/>
      <c r="F3" s="11"/>
      <c r="G3" s="11"/>
      <c r="H3" s="11"/>
      <c r="I3" s="11"/>
      <c r="J3" s="11"/>
      <c r="K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8.25" customHeight="1" x14ac:dyDescent="0.2">
      <c r="A4" s="10"/>
      <c r="B4" s="11"/>
      <c r="C4" s="13"/>
      <c r="D4" s="11"/>
      <c r="E4" s="11"/>
      <c r="F4" s="11"/>
      <c r="G4" s="11"/>
      <c r="H4" s="11"/>
      <c r="I4" s="11"/>
      <c r="J4" s="11"/>
      <c r="K4" s="10"/>
      <c r="L4" s="11" t="s">
        <v>25</v>
      </c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 x14ac:dyDescent="0.2">
      <c r="A5" s="10"/>
      <c r="B5" s="11"/>
      <c r="C5" s="13"/>
      <c r="D5" s="11"/>
      <c r="E5" s="11"/>
      <c r="F5" s="11"/>
      <c r="G5" s="11"/>
      <c r="H5" s="11"/>
      <c r="I5" s="11"/>
      <c r="J5" s="11"/>
      <c r="K5" s="10"/>
      <c r="L5" s="11" t="s">
        <v>26</v>
      </c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x14ac:dyDescent="0.2">
      <c r="A6" s="10"/>
      <c r="B6" s="11"/>
      <c r="C6" s="13"/>
      <c r="D6" s="11"/>
      <c r="E6" s="11"/>
      <c r="F6" s="11"/>
      <c r="G6" s="11"/>
      <c r="H6" s="11"/>
      <c r="I6" s="11"/>
      <c r="J6" s="11"/>
      <c r="K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x14ac:dyDescent="0.2">
      <c r="A7" s="10"/>
      <c r="B7" s="11"/>
      <c r="C7" s="13"/>
      <c r="D7" s="11"/>
      <c r="E7" s="11"/>
      <c r="F7" s="11"/>
      <c r="G7" s="11"/>
      <c r="H7" s="11"/>
      <c r="I7" s="11"/>
      <c r="J7" s="11"/>
      <c r="K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x14ac:dyDescent="0.2">
      <c r="A8" s="10"/>
      <c r="B8" s="11"/>
      <c r="C8" s="13"/>
      <c r="D8" s="11"/>
      <c r="E8" s="11"/>
      <c r="F8" s="11"/>
      <c r="G8" s="11"/>
      <c r="H8" s="11"/>
      <c r="I8" s="11"/>
      <c r="J8" s="11"/>
      <c r="K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x14ac:dyDescent="0.2">
      <c r="A9" s="10"/>
      <c r="B9" s="11"/>
      <c r="C9" s="13"/>
      <c r="D9" s="11"/>
      <c r="E9" s="11"/>
      <c r="F9" s="11"/>
      <c r="G9" s="11"/>
      <c r="H9" s="11"/>
      <c r="I9" s="11"/>
      <c r="J9" s="11"/>
      <c r="K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x14ac:dyDescent="0.2">
      <c r="A10" s="10"/>
      <c r="B10" s="11"/>
      <c r="C10" s="13"/>
      <c r="D10" s="11"/>
      <c r="E10" s="11"/>
      <c r="F10" s="11"/>
      <c r="G10" s="11"/>
      <c r="H10" s="11"/>
      <c r="I10" s="11"/>
      <c r="J10" s="11"/>
      <c r="K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x14ac:dyDescent="0.2">
      <c r="A11" s="10"/>
      <c r="B11" s="11"/>
      <c r="C11" s="13"/>
      <c r="D11" s="11"/>
      <c r="E11" s="11"/>
      <c r="F11" s="11"/>
      <c r="G11" s="11"/>
      <c r="H11" s="11"/>
      <c r="I11" s="11"/>
      <c r="J11" s="11"/>
      <c r="K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x14ac:dyDescent="0.2">
      <c r="A12" s="10"/>
      <c r="B12" s="11"/>
      <c r="C12" s="13"/>
      <c r="D12" s="11"/>
      <c r="E12" s="11"/>
      <c r="F12" s="11"/>
      <c r="G12" s="11"/>
      <c r="H12" s="11"/>
      <c r="I12" s="11"/>
      <c r="J12" s="11"/>
      <c r="K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x14ac:dyDescent="0.2">
      <c r="A13" s="10"/>
      <c r="B13" s="11"/>
      <c r="C13" s="13"/>
      <c r="D13" s="11"/>
      <c r="E13" s="11"/>
      <c r="F13" s="11"/>
      <c r="G13" s="11"/>
      <c r="H13" s="11"/>
      <c r="I13" s="11"/>
      <c r="J13" s="11"/>
      <c r="K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x14ac:dyDescent="0.2">
      <c r="A14" s="10"/>
      <c r="B14" s="11"/>
      <c r="C14" s="13"/>
      <c r="D14" s="11"/>
      <c r="E14" s="11"/>
      <c r="F14" s="11"/>
      <c r="G14" s="11"/>
      <c r="H14" s="11"/>
      <c r="I14" s="11"/>
      <c r="J14" s="11"/>
      <c r="K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x14ac:dyDescent="0.2">
      <c r="A15" s="10"/>
      <c r="B15" s="11"/>
      <c r="C15" s="13"/>
      <c r="D15" s="11"/>
      <c r="E15" s="11"/>
      <c r="F15" s="11"/>
      <c r="G15" s="11"/>
      <c r="H15" s="11"/>
      <c r="I15" s="11"/>
      <c r="J15" s="11"/>
      <c r="K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x14ac:dyDescent="0.2">
      <c r="A16" s="10"/>
      <c r="B16" s="11"/>
      <c r="C16" s="13"/>
      <c r="D16" s="11"/>
      <c r="E16" s="11"/>
      <c r="F16" s="11"/>
      <c r="G16" s="11"/>
      <c r="H16" s="11"/>
      <c r="I16" s="11"/>
      <c r="J16" s="11"/>
      <c r="K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15" thickBot="1" x14ac:dyDescent="0.25">
      <c r="A17" s="10"/>
      <c r="B17" s="11"/>
      <c r="C17" s="13"/>
      <c r="D17" s="11"/>
      <c r="E17" s="11"/>
      <c r="F17" s="11"/>
      <c r="G17" s="11"/>
      <c r="H17" s="11"/>
      <c r="I17" s="11"/>
      <c r="J17" s="11"/>
      <c r="K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19.5" thickTop="1" thickBot="1" x14ac:dyDescent="0.3">
      <c r="A18" s="10"/>
      <c r="B18" s="11"/>
      <c r="C18" s="13"/>
      <c r="D18" s="11"/>
      <c r="E18" s="11"/>
      <c r="F18" s="11"/>
      <c r="G18" s="55" t="s">
        <v>40</v>
      </c>
      <c r="H18" s="56"/>
      <c r="I18" s="56"/>
      <c r="J18" s="57"/>
      <c r="K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15" thickTop="1" x14ac:dyDescent="0.2">
      <c r="A19" s="10"/>
      <c r="B19" s="11"/>
      <c r="C19" s="13"/>
      <c r="D19" s="11"/>
      <c r="E19" s="11"/>
      <c r="F19" s="11"/>
      <c r="G19" s="11"/>
      <c r="H19" s="11"/>
      <c r="I19" s="11"/>
      <c r="J19" s="11"/>
      <c r="K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7.5" customHeight="1" x14ac:dyDescent="0.2">
      <c r="A20" s="10"/>
      <c r="B20" s="14"/>
      <c r="C20" s="15"/>
      <c r="D20" s="14"/>
      <c r="E20" s="14"/>
      <c r="F20" s="14"/>
      <c r="G20" s="16"/>
      <c r="H20" s="16"/>
      <c r="I20" s="16"/>
      <c r="J20" s="16"/>
      <c r="K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7.5" customHeight="1" x14ac:dyDescent="0.2">
      <c r="A21" s="10"/>
      <c r="B21" s="14"/>
      <c r="C21" s="15"/>
      <c r="D21" s="14"/>
      <c r="E21" s="14"/>
      <c r="F21" s="14"/>
      <c r="G21" s="14"/>
      <c r="H21" s="14"/>
      <c r="I21" s="14"/>
      <c r="J21" s="14"/>
      <c r="K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x14ac:dyDescent="0.2">
      <c r="A22" s="10"/>
      <c r="B22" s="17" t="s">
        <v>49</v>
      </c>
      <c r="C22" s="17" t="s">
        <v>0</v>
      </c>
      <c r="D22" s="18">
        <v>7</v>
      </c>
      <c r="E22" s="17" t="s">
        <v>3</v>
      </c>
      <c r="F22" s="14"/>
      <c r="G22" s="58" t="s">
        <v>50</v>
      </c>
      <c r="H22" s="58"/>
      <c r="I22" s="59" t="s">
        <v>26</v>
      </c>
      <c r="J22" s="59"/>
      <c r="K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x14ac:dyDescent="0.2">
      <c r="A23" s="10"/>
      <c r="B23" s="19"/>
      <c r="C23" s="17" t="s">
        <v>1</v>
      </c>
      <c r="D23" s="20">
        <v>10</v>
      </c>
      <c r="E23" s="17" t="s">
        <v>3</v>
      </c>
      <c r="F23" s="14"/>
      <c r="G23" s="11"/>
      <c r="H23" s="11"/>
      <c r="I23" s="11"/>
      <c r="J23" s="11"/>
      <c r="K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x14ac:dyDescent="0.2">
      <c r="A24" s="10"/>
      <c r="B24" s="19"/>
      <c r="C24" s="17" t="s">
        <v>2</v>
      </c>
      <c r="D24" s="20">
        <v>3</v>
      </c>
      <c r="E24" s="17" t="s">
        <v>3</v>
      </c>
      <c r="F24" s="14"/>
      <c r="G24" s="11"/>
      <c r="H24" s="11"/>
      <c r="I24" s="11"/>
      <c r="J24" s="11"/>
      <c r="K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x14ac:dyDescent="0.2">
      <c r="A25" s="10"/>
      <c r="B25" s="14"/>
      <c r="C25" s="15"/>
      <c r="D25" s="14"/>
      <c r="E25" s="14"/>
      <c r="F25" s="14"/>
      <c r="G25" s="14"/>
      <c r="H25" s="14"/>
      <c r="I25" s="14"/>
      <c r="J25" s="14"/>
      <c r="K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x14ac:dyDescent="0.2">
      <c r="A26" s="10"/>
      <c r="B26" s="14"/>
      <c r="C26" s="15"/>
      <c r="D26" s="14"/>
      <c r="E26" s="14"/>
      <c r="F26" s="21"/>
      <c r="G26" s="21"/>
      <c r="H26" s="14"/>
      <c r="I26" s="14"/>
      <c r="J26" s="14"/>
      <c r="K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15.75" customHeight="1" x14ac:dyDescent="0.2">
      <c r="A27" s="10"/>
      <c r="B27" s="11" t="s">
        <v>51</v>
      </c>
      <c r="C27" s="13"/>
      <c r="D27" s="59" t="s">
        <v>52</v>
      </c>
      <c r="E27" s="59"/>
      <c r="F27" s="59"/>
      <c r="G27" s="59"/>
      <c r="H27" s="59"/>
      <c r="I27" s="59"/>
      <c r="J27" s="11"/>
      <c r="K27" s="10"/>
      <c r="L27" s="11" t="s">
        <v>52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15" thickBot="1" x14ac:dyDescent="0.25">
      <c r="A28" s="10"/>
      <c r="B28" s="17" t="s">
        <v>27</v>
      </c>
      <c r="C28" s="22"/>
      <c r="D28" s="52">
        <v>230</v>
      </c>
      <c r="E28" s="23" t="s">
        <v>4</v>
      </c>
      <c r="G28" s="24"/>
      <c r="H28" s="11"/>
      <c r="I28" s="11"/>
      <c r="J28" s="11"/>
      <c r="K28" s="10"/>
      <c r="L28" s="11" t="s">
        <v>53</v>
      </c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15" thickTop="1" x14ac:dyDescent="0.2">
      <c r="A29" s="10"/>
      <c r="B29" s="12" t="s">
        <v>54</v>
      </c>
      <c r="H29" s="11"/>
      <c r="I29" s="11"/>
      <c r="J29" s="11"/>
      <c r="K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3.25" customHeight="1" x14ac:dyDescent="0.2">
      <c r="A30" s="10"/>
      <c r="B30" s="14"/>
      <c r="C30" s="15"/>
      <c r="D30" s="14"/>
      <c r="E30" s="14"/>
      <c r="F30" s="14"/>
      <c r="G30" s="14"/>
      <c r="H30" s="14"/>
      <c r="I30" s="14"/>
      <c r="J30" s="14"/>
      <c r="K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1.75" customHeight="1" x14ac:dyDescent="0.2">
      <c r="A31" s="10"/>
      <c r="B31" s="62" t="s">
        <v>24</v>
      </c>
      <c r="C31" s="63" t="s">
        <v>86</v>
      </c>
      <c r="D31" s="64" t="str">
        <f>IF($I$22="RT ของค่า NRC","ใส่ค่า NRC ของวัสดุบนพื้นผิวนั้นๆ","ใส่ค่าสัมประสิทธิการดูดซับเสียงรายความถี่ของวัสดุบนพื้นผิวนั้นๆ")</f>
        <v>ใส่ค่าสัมประสิทธิการดูดซับเสียงรายความถี่ของวัสดุบนพื้นผิวนั้นๆ</v>
      </c>
      <c r="E31" s="64"/>
      <c r="F31" s="64"/>
      <c r="G31" s="64"/>
      <c r="H31" s="64"/>
      <c r="I31" s="64"/>
      <c r="J31" s="64"/>
      <c r="K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8.5" customHeight="1" x14ac:dyDescent="0.2">
      <c r="A32" s="10"/>
      <c r="B32" s="62"/>
      <c r="C32" s="63"/>
      <c r="D32" s="67" t="s">
        <v>89</v>
      </c>
      <c r="E32" s="68"/>
      <c r="F32" s="68"/>
      <c r="G32" s="68"/>
      <c r="H32" s="68"/>
      <c r="I32" s="68"/>
      <c r="J32" s="69"/>
      <c r="K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x14ac:dyDescent="0.2">
      <c r="A33" s="10"/>
      <c r="B33" s="62"/>
      <c r="C33" s="63"/>
      <c r="D33" s="39">
        <v>125</v>
      </c>
      <c r="E33" s="39">
        <v>250</v>
      </c>
      <c r="F33" s="39">
        <v>500</v>
      </c>
      <c r="G33" s="39">
        <v>1000</v>
      </c>
      <c r="H33" s="39">
        <v>2000</v>
      </c>
      <c r="I33" s="39">
        <v>4000</v>
      </c>
      <c r="J33" s="39" t="s">
        <v>22</v>
      </c>
      <c r="K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x14ac:dyDescent="0.2">
      <c r="A34" s="10"/>
      <c r="B34" s="38" t="s">
        <v>5</v>
      </c>
      <c r="C34" s="25">
        <v>70</v>
      </c>
      <c r="D34" s="51">
        <v>0.01</v>
      </c>
      <c r="E34" s="51">
        <v>0.01</v>
      </c>
      <c r="F34" s="51">
        <v>0.01</v>
      </c>
      <c r="G34" s="51">
        <v>0.02</v>
      </c>
      <c r="H34" s="51">
        <v>0.05</v>
      </c>
      <c r="I34" s="51">
        <v>7.0000000000000007E-2</v>
      </c>
      <c r="J34" s="50">
        <v>0.05</v>
      </c>
      <c r="K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x14ac:dyDescent="0.2">
      <c r="A35" s="10"/>
      <c r="B35" s="38" t="s">
        <v>6</v>
      </c>
      <c r="C35" s="25"/>
      <c r="D35" s="51"/>
      <c r="E35" s="51"/>
      <c r="F35" s="51"/>
      <c r="G35" s="51"/>
      <c r="H35" s="51"/>
      <c r="I35" s="51"/>
      <c r="J35" s="50"/>
      <c r="K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x14ac:dyDescent="0.2">
      <c r="A36" s="10"/>
      <c r="B36" s="38" t="s">
        <v>7</v>
      </c>
      <c r="C36" s="25"/>
      <c r="D36" s="51"/>
      <c r="E36" s="51"/>
      <c r="F36" s="51"/>
      <c r="G36" s="51"/>
      <c r="H36" s="51"/>
      <c r="I36" s="51"/>
      <c r="J36" s="50"/>
      <c r="K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x14ac:dyDescent="0.2">
      <c r="A37" s="10"/>
      <c r="B37" s="38" t="s">
        <v>8</v>
      </c>
      <c r="C37" s="25">
        <v>70</v>
      </c>
      <c r="D37" s="51">
        <v>0.71</v>
      </c>
      <c r="E37" s="51">
        <v>0.93</v>
      </c>
      <c r="F37" s="51">
        <v>0.73</v>
      </c>
      <c r="G37" s="51">
        <v>0.56000000000000005</v>
      </c>
      <c r="H37" s="51">
        <v>0.42</v>
      </c>
      <c r="I37" s="51">
        <v>0.39</v>
      </c>
      <c r="J37" s="50">
        <v>0.65</v>
      </c>
      <c r="K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x14ac:dyDescent="0.2">
      <c r="A38" s="10"/>
      <c r="B38" s="38" t="s">
        <v>9</v>
      </c>
      <c r="C38" s="25"/>
      <c r="D38" s="51"/>
      <c r="E38" s="51"/>
      <c r="F38" s="51"/>
      <c r="G38" s="51"/>
      <c r="H38" s="51"/>
      <c r="I38" s="51"/>
      <c r="J38" s="50"/>
      <c r="K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x14ac:dyDescent="0.2">
      <c r="A39" s="10"/>
      <c r="B39" s="38" t="s">
        <v>10</v>
      </c>
      <c r="C39" s="25"/>
      <c r="D39" s="51"/>
      <c r="E39" s="51"/>
      <c r="F39" s="51"/>
      <c r="G39" s="51"/>
      <c r="H39" s="51"/>
      <c r="I39" s="51"/>
      <c r="J39" s="50"/>
      <c r="K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x14ac:dyDescent="0.2">
      <c r="A40" s="10"/>
      <c r="B40" s="38" t="s">
        <v>11</v>
      </c>
      <c r="C40" s="25">
        <v>102</v>
      </c>
      <c r="D40" s="51">
        <v>0.01</v>
      </c>
      <c r="E40" s="51">
        <v>0.01</v>
      </c>
      <c r="F40" s="51">
        <v>0.02</v>
      </c>
      <c r="G40" s="51">
        <v>0.03</v>
      </c>
      <c r="H40" s="51">
        <v>0.04</v>
      </c>
      <c r="I40" s="51">
        <v>0.04</v>
      </c>
      <c r="J40" s="50">
        <v>0.05</v>
      </c>
      <c r="K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x14ac:dyDescent="0.2">
      <c r="A41" s="10"/>
      <c r="B41" s="38" t="s">
        <v>12</v>
      </c>
      <c r="C41" s="25"/>
      <c r="D41" s="51"/>
      <c r="E41" s="51"/>
      <c r="F41" s="51"/>
      <c r="G41" s="51"/>
      <c r="H41" s="51"/>
      <c r="I41" s="51"/>
      <c r="J41" s="50"/>
      <c r="K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x14ac:dyDescent="0.2">
      <c r="A42" s="10"/>
      <c r="B42" s="38" t="s">
        <v>13</v>
      </c>
      <c r="C42" s="25"/>
      <c r="D42" s="51"/>
      <c r="E42" s="51"/>
      <c r="F42" s="51"/>
      <c r="G42" s="51"/>
      <c r="H42" s="51"/>
      <c r="I42" s="51"/>
      <c r="J42" s="50"/>
      <c r="K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x14ac:dyDescent="0.2">
      <c r="A43" s="10"/>
      <c r="B43" s="38" t="s">
        <v>14</v>
      </c>
      <c r="C43" s="25"/>
      <c r="D43" s="51"/>
      <c r="E43" s="51"/>
      <c r="F43" s="51"/>
      <c r="G43" s="51"/>
      <c r="H43" s="51"/>
      <c r="I43" s="51"/>
      <c r="J43" s="50"/>
      <c r="K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x14ac:dyDescent="0.2">
      <c r="A44" s="10"/>
      <c r="B44" s="38" t="s">
        <v>15</v>
      </c>
      <c r="C44" s="25"/>
      <c r="D44" s="51"/>
      <c r="E44" s="51"/>
      <c r="F44" s="51"/>
      <c r="G44" s="51"/>
      <c r="H44" s="51"/>
      <c r="I44" s="51"/>
      <c r="J44" s="50"/>
      <c r="K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x14ac:dyDescent="0.2">
      <c r="A45" s="10"/>
      <c r="B45" s="38" t="s">
        <v>16</v>
      </c>
      <c r="C45" s="25"/>
      <c r="D45" s="51"/>
      <c r="E45" s="51"/>
      <c r="F45" s="51"/>
      <c r="G45" s="51"/>
      <c r="H45" s="51"/>
      <c r="I45" s="51"/>
      <c r="J45" s="50"/>
      <c r="K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x14ac:dyDescent="0.2">
      <c r="A46" s="10"/>
      <c r="B46" s="38" t="s">
        <v>17</v>
      </c>
      <c r="C46" s="25"/>
      <c r="D46" s="51"/>
      <c r="E46" s="51"/>
      <c r="F46" s="51"/>
      <c r="G46" s="51"/>
      <c r="H46" s="51"/>
      <c r="I46" s="51"/>
      <c r="J46" s="50"/>
      <c r="K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x14ac:dyDescent="0.2">
      <c r="A47" s="10"/>
      <c r="B47" s="38" t="s">
        <v>18</v>
      </c>
      <c r="C47" s="25"/>
      <c r="D47" s="51"/>
      <c r="E47" s="51"/>
      <c r="F47" s="51"/>
      <c r="G47" s="51"/>
      <c r="H47" s="51"/>
      <c r="I47" s="51"/>
      <c r="J47" s="50"/>
      <c r="K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x14ac:dyDescent="0.2">
      <c r="A48" s="10"/>
      <c r="B48" s="38" t="s">
        <v>19</v>
      </c>
      <c r="C48" s="25"/>
      <c r="D48" s="51"/>
      <c r="E48" s="51"/>
      <c r="F48" s="51"/>
      <c r="G48" s="51"/>
      <c r="H48" s="51"/>
      <c r="I48" s="51"/>
      <c r="J48" s="50"/>
      <c r="K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x14ac:dyDescent="0.2">
      <c r="A49" s="10"/>
      <c r="B49" s="38" t="s">
        <v>20</v>
      </c>
      <c r="C49" s="25"/>
      <c r="D49" s="51"/>
      <c r="E49" s="51"/>
      <c r="F49" s="51"/>
      <c r="G49" s="51"/>
      <c r="H49" s="51"/>
      <c r="I49" s="51"/>
      <c r="J49" s="50"/>
      <c r="K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x14ac:dyDescent="0.2">
      <c r="A50" s="10"/>
      <c r="B50" s="38" t="s">
        <v>21</v>
      </c>
      <c r="C50" s="25"/>
      <c r="D50" s="51"/>
      <c r="E50" s="51"/>
      <c r="F50" s="51"/>
      <c r="G50" s="51"/>
      <c r="H50" s="51"/>
      <c r="I50" s="51"/>
      <c r="J50" s="50"/>
      <c r="K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8.1" customHeight="1" x14ac:dyDescent="0.2">
      <c r="A51" s="10"/>
      <c r="B51" s="26"/>
      <c r="C51" s="27"/>
      <c r="D51" s="26"/>
      <c r="E51" s="26"/>
      <c r="F51" s="26"/>
      <c r="G51" s="26"/>
      <c r="H51" s="26"/>
      <c r="I51" s="26"/>
      <c r="J51" s="26"/>
      <c r="K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27" customHeight="1" x14ac:dyDescent="0.2">
      <c r="A52" s="28"/>
      <c r="B52" s="60" t="s">
        <v>23</v>
      </c>
      <c r="C52" s="61"/>
      <c r="D52" s="53">
        <f>IF(D28="","ใส่ปริมาตร",IF(SUM(D34:D50)&lt;&gt;0,0.16*$D$28/SUMPRODUCT($C$34:$C$50,D34:D50),""))</f>
        <v>0.71567483469467141</v>
      </c>
      <c r="E52" s="53">
        <f>IF(D28="","ใส่ปริมาตร",IF(SUM(E34:E50)&lt;&gt;0,0.16*$D$28/SUMPRODUCT($C$34:$C$50,E34:E50),""))</f>
        <v>0.55073331337922782</v>
      </c>
      <c r="F52" s="53">
        <f>IF(D28="","ใส่ปริมาตร",IF(SUM(F34:F50)&lt;&gt;0,0.16*$D$28/SUMPRODUCT($C$34:$C$50,F34:F50),""))</f>
        <v>0.68350668647845469</v>
      </c>
      <c r="G52" s="53">
        <f>IF(D28="","ใส่ปริมาตร",IF(SUM(G34:G50)&lt;&gt;0,0.16*$D$28/SUMPRODUCT($C$34:$C$50,G34:G50),""))</f>
        <v>0.8428767750801649</v>
      </c>
      <c r="H52" s="53">
        <f>IF(D28="","ใส่ปริมาตร",IF(SUM(H34:H50)&lt;&gt;0,0.16*$D$28/SUMPRODUCT($C$34:$C$50,H34:H50),""))</f>
        <v>0.99513250405624687</v>
      </c>
      <c r="I52" s="53">
        <f>IF(D28="","ใส่ปริมาตร",IF(SUM(I34:I50)&lt;&gt;0,0.16*$D$28/SUMPRODUCT($C$34:$C$50,I34:I50),""))</f>
        <v>1.0143329658213893</v>
      </c>
      <c r="J52" s="53">
        <f>IF(D28="","ใส่ปริมาตร",IF(SUM(J34:J50)&lt;&gt;0,0.16*$D$28/SUMPRODUCT($C$34:$C$50,J34:J50),""))</f>
        <v>0.68022181146025884</v>
      </c>
      <c r="K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8.1" customHeight="1" x14ac:dyDescent="0.2">
      <c r="A53" s="10"/>
      <c r="B53" s="10"/>
      <c r="C53" s="29"/>
      <c r="D53" s="10"/>
      <c r="E53" s="10"/>
      <c r="F53" s="10"/>
      <c r="G53" s="10"/>
      <c r="H53" s="10"/>
      <c r="I53" s="10"/>
      <c r="J53" s="10"/>
      <c r="K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5.25" customHeight="1" x14ac:dyDescent="0.2">
      <c r="A54" s="10"/>
      <c r="B54" s="10"/>
      <c r="C54" s="29"/>
      <c r="D54" s="30"/>
      <c r="E54" s="30"/>
      <c r="F54" s="30"/>
      <c r="G54" s="30"/>
      <c r="H54" s="30"/>
      <c r="I54" s="30"/>
      <c r="J54" s="10"/>
      <c r="K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x14ac:dyDescent="0.2">
      <c r="A55" s="10"/>
      <c r="B55" s="10"/>
      <c r="C55" s="29"/>
      <c r="D55" s="10"/>
      <c r="E55" s="10"/>
      <c r="F55" s="10"/>
      <c r="G55" s="10"/>
      <c r="H55" s="10"/>
      <c r="I55" s="10"/>
      <c r="J55" s="10"/>
      <c r="K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x14ac:dyDescent="0.2">
      <c r="A56" s="10"/>
      <c r="B56" s="31"/>
      <c r="C56" s="31"/>
      <c r="D56" s="31"/>
      <c r="E56" s="10"/>
      <c r="F56" s="10"/>
      <c r="G56" s="10"/>
      <c r="H56" s="10"/>
      <c r="I56" s="10"/>
      <c r="J56" s="10"/>
      <c r="K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x14ac:dyDescent="0.2">
      <c r="A57" s="10"/>
      <c r="B57" s="32"/>
      <c r="C57" s="29"/>
      <c r="D57" s="31"/>
      <c r="E57" s="10"/>
      <c r="F57" s="10"/>
      <c r="G57" s="10"/>
      <c r="H57" s="10"/>
      <c r="I57" s="10"/>
      <c r="J57" s="10"/>
      <c r="K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x14ac:dyDescent="0.2">
      <c r="A58" s="10"/>
      <c r="B58" s="33"/>
      <c r="C58" s="29"/>
      <c r="D58" s="34"/>
      <c r="E58" s="10"/>
      <c r="F58" s="10"/>
      <c r="G58" s="10"/>
      <c r="H58" s="10"/>
      <c r="I58" s="10"/>
      <c r="J58" s="10"/>
      <c r="K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x14ac:dyDescent="0.2">
      <c r="A59" s="10"/>
      <c r="B59" s="33"/>
      <c r="C59" s="29"/>
      <c r="D59" s="34"/>
      <c r="E59" s="10"/>
      <c r="F59" s="10"/>
      <c r="G59" s="10"/>
      <c r="H59" s="10"/>
      <c r="I59" s="10"/>
      <c r="J59" s="10"/>
      <c r="K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x14ac:dyDescent="0.2">
      <c r="A60" s="10"/>
      <c r="B60" s="33"/>
      <c r="C60" s="29"/>
      <c r="D60" s="35"/>
      <c r="E60" s="10"/>
      <c r="F60" s="10"/>
      <c r="G60" s="10"/>
      <c r="H60" s="10"/>
      <c r="I60" s="10"/>
      <c r="J60" s="10"/>
      <c r="K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x14ac:dyDescent="0.2">
      <c r="A61" s="10"/>
      <c r="B61" s="33"/>
      <c r="C61" s="29"/>
      <c r="D61" s="36"/>
      <c r="E61" s="10"/>
      <c r="F61" s="10"/>
      <c r="G61" s="10"/>
      <c r="H61" s="10"/>
      <c r="I61" s="10"/>
      <c r="J61" s="10"/>
      <c r="K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x14ac:dyDescent="0.2">
      <c r="A62" s="10"/>
      <c r="B62" s="33"/>
      <c r="C62" s="29"/>
      <c r="D62" s="37"/>
      <c r="E62" s="10"/>
      <c r="F62" s="10"/>
      <c r="G62" s="10"/>
      <c r="H62" s="10"/>
      <c r="I62" s="10"/>
      <c r="J62" s="10"/>
      <c r="K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x14ac:dyDescent="0.2">
      <c r="A63" s="10"/>
      <c r="B63" s="33"/>
      <c r="C63" s="29"/>
      <c r="D63" s="37"/>
      <c r="E63" s="10"/>
      <c r="F63" s="10"/>
      <c r="G63" s="10"/>
      <c r="H63" s="10"/>
      <c r="I63" s="10"/>
      <c r="J63" s="10"/>
      <c r="K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 x14ac:dyDescent="0.2">
      <c r="A64" s="10"/>
      <c r="B64" s="33"/>
      <c r="C64" s="29"/>
      <c r="D64" s="34"/>
      <c r="E64" s="10"/>
      <c r="F64" s="10"/>
      <c r="G64" s="10"/>
      <c r="H64" s="10"/>
      <c r="I64" s="10"/>
      <c r="J64" s="10"/>
      <c r="K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 x14ac:dyDescent="0.2">
      <c r="A65" s="10"/>
      <c r="B65" s="10"/>
      <c r="C65" s="29"/>
      <c r="D65" s="10"/>
      <c r="E65" s="10"/>
      <c r="F65" s="10"/>
      <c r="G65" s="10"/>
      <c r="H65" s="10"/>
      <c r="I65" s="10"/>
      <c r="J65" s="10"/>
      <c r="K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x14ac:dyDescent="0.2">
      <c r="A66" s="10"/>
      <c r="B66" s="10"/>
      <c r="C66" s="29"/>
      <c r="D66" s="10"/>
      <c r="E66" s="10"/>
      <c r="F66" s="10"/>
      <c r="G66" s="10"/>
      <c r="H66" s="10"/>
      <c r="I66" s="10"/>
      <c r="J66" s="10"/>
      <c r="K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 x14ac:dyDescent="0.2">
      <c r="A67" s="10"/>
      <c r="B67" s="10"/>
      <c r="C67" s="29"/>
      <c r="D67" s="10"/>
      <c r="E67" s="10"/>
      <c r="F67" s="10"/>
      <c r="G67" s="10"/>
      <c r="H67" s="10"/>
      <c r="I67" s="10"/>
      <c r="J67" s="10"/>
      <c r="K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x14ac:dyDescent="0.2">
      <c r="A68" s="10"/>
      <c r="B68" s="10"/>
      <c r="C68" s="29"/>
      <c r="D68" s="10"/>
      <c r="E68" s="10"/>
      <c r="F68" s="10"/>
      <c r="G68" s="10"/>
      <c r="H68" s="10"/>
      <c r="I68" s="10"/>
      <c r="J68" s="10"/>
      <c r="K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x14ac:dyDescent="0.2">
      <c r="A69" s="10"/>
      <c r="B69" s="10"/>
      <c r="C69" s="29"/>
      <c r="D69" s="10"/>
      <c r="E69" s="10"/>
      <c r="F69" s="10"/>
      <c r="G69" s="10"/>
      <c r="H69" s="10"/>
      <c r="I69" s="10"/>
      <c r="J69" s="10"/>
      <c r="K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 x14ac:dyDescent="0.2">
      <c r="A70" s="10"/>
      <c r="B70" s="10"/>
      <c r="C70" s="29"/>
      <c r="D70" s="10"/>
      <c r="E70" s="10"/>
      <c r="F70" s="10"/>
      <c r="G70" s="10"/>
      <c r="H70" s="10"/>
      <c r="I70" s="10"/>
      <c r="J70" s="10"/>
      <c r="K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x14ac:dyDescent="0.2">
      <c r="A71" s="10"/>
      <c r="B71" s="10"/>
      <c r="C71" s="29"/>
      <c r="D71" s="10"/>
      <c r="E71" s="10"/>
      <c r="F71" s="10"/>
      <c r="G71" s="10"/>
      <c r="H71" s="10"/>
      <c r="I71" s="10"/>
      <c r="J71" s="10"/>
      <c r="K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 x14ac:dyDescent="0.2">
      <c r="A72" s="10"/>
      <c r="B72" s="10"/>
      <c r="C72" s="29"/>
      <c r="D72" s="10"/>
      <c r="E72" s="10"/>
      <c r="F72" s="10"/>
      <c r="G72" s="10"/>
      <c r="H72" s="10"/>
      <c r="I72" s="10"/>
      <c r="J72" s="10"/>
      <c r="K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 x14ac:dyDescent="0.2">
      <c r="A73" s="10"/>
      <c r="B73" s="10"/>
      <c r="C73" s="29"/>
      <c r="D73" s="10"/>
      <c r="E73" s="10"/>
      <c r="F73" s="10"/>
      <c r="G73" s="10"/>
      <c r="H73" s="10"/>
      <c r="I73" s="10"/>
      <c r="J73" s="10"/>
      <c r="K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 x14ac:dyDescent="0.2">
      <c r="A74" s="10"/>
      <c r="B74" s="10"/>
      <c r="C74" s="29"/>
      <c r="D74" s="10"/>
      <c r="E74" s="10"/>
      <c r="F74" s="10"/>
      <c r="G74" s="10"/>
      <c r="H74" s="10"/>
      <c r="I74" s="10"/>
      <c r="J74" s="10"/>
      <c r="K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 x14ac:dyDescent="0.2">
      <c r="A75" s="10"/>
      <c r="B75" s="10"/>
      <c r="C75" s="29"/>
      <c r="D75" s="10"/>
      <c r="E75" s="10"/>
      <c r="F75" s="10"/>
      <c r="G75" s="10"/>
      <c r="H75" s="10"/>
      <c r="I75" s="10"/>
      <c r="J75" s="10"/>
      <c r="K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 x14ac:dyDescent="0.2">
      <c r="A76" s="10"/>
      <c r="B76" s="10"/>
      <c r="C76" s="29"/>
      <c r="D76" s="10"/>
      <c r="E76" s="10"/>
      <c r="F76" s="10"/>
      <c r="G76" s="10"/>
      <c r="H76" s="10"/>
      <c r="I76" s="10"/>
      <c r="J76" s="10"/>
      <c r="K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 x14ac:dyDescent="0.2">
      <c r="A77" s="10"/>
      <c r="B77" s="10"/>
      <c r="C77" s="29"/>
      <c r="D77" s="10"/>
      <c r="E77" s="10"/>
      <c r="F77" s="10"/>
      <c r="G77" s="10"/>
      <c r="H77" s="10"/>
      <c r="I77" s="10"/>
      <c r="J77" s="10"/>
      <c r="K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1:22" x14ac:dyDescent="0.2">
      <c r="A78" s="10"/>
      <c r="B78" s="10"/>
      <c r="C78" s="29"/>
      <c r="D78" s="10"/>
      <c r="E78" s="10"/>
      <c r="F78" s="10"/>
      <c r="G78" s="10"/>
      <c r="H78" s="10"/>
      <c r="I78" s="10"/>
      <c r="J78" s="10"/>
      <c r="K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 x14ac:dyDescent="0.2">
      <c r="A79" s="10"/>
      <c r="B79" s="10"/>
      <c r="C79" s="29"/>
      <c r="D79" s="10"/>
      <c r="E79" s="10"/>
      <c r="F79" s="10"/>
      <c r="G79" s="10"/>
      <c r="H79" s="10"/>
      <c r="I79" s="10"/>
      <c r="J79" s="10"/>
      <c r="K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x14ac:dyDescent="0.2">
      <c r="A80" s="10"/>
      <c r="B80" s="10"/>
      <c r="C80" s="29"/>
      <c r="D80" s="10"/>
      <c r="E80" s="10"/>
      <c r="F80" s="10"/>
      <c r="G80" s="10"/>
      <c r="H80" s="10"/>
      <c r="I80" s="10"/>
      <c r="J80" s="10"/>
      <c r="K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1:22" x14ac:dyDescent="0.2">
      <c r="A81" s="10"/>
      <c r="B81" s="10"/>
      <c r="C81" s="29"/>
      <c r="D81" s="10"/>
      <c r="E81" s="10"/>
      <c r="F81" s="10"/>
      <c r="G81" s="10"/>
      <c r="H81" s="10"/>
      <c r="I81" s="10"/>
      <c r="J81" s="10"/>
      <c r="K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1:22" x14ac:dyDescent="0.2">
      <c r="A82" s="10"/>
      <c r="B82" s="10"/>
      <c r="C82" s="29"/>
      <c r="D82" s="10"/>
      <c r="E82" s="10"/>
      <c r="F82" s="10"/>
      <c r="G82" s="10"/>
      <c r="H82" s="10"/>
      <c r="I82" s="10"/>
      <c r="J82" s="10"/>
      <c r="K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1:22" x14ac:dyDescent="0.2">
      <c r="A83" s="10"/>
      <c r="B83" s="10"/>
      <c r="C83" s="29"/>
      <c r="D83" s="10"/>
      <c r="E83" s="10"/>
      <c r="F83" s="10"/>
      <c r="G83" s="10"/>
      <c r="H83" s="10"/>
      <c r="I83" s="10"/>
      <c r="J83" s="10"/>
      <c r="K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1:22" x14ac:dyDescent="0.2">
      <c r="A84" s="10"/>
      <c r="B84" s="10"/>
      <c r="C84" s="29"/>
      <c r="D84" s="10"/>
      <c r="E84" s="10"/>
      <c r="F84" s="10"/>
      <c r="G84" s="10"/>
      <c r="H84" s="10"/>
      <c r="I84" s="10"/>
      <c r="J84" s="10"/>
      <c r="K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1:22" x14ac:dyDescent="0.2">
      <c r="A85" s="10"/>
      <c r="B85" s="10"/>
      <c r="C85" s="29"/>
      <c r="D85" s="10"/>
      <c r="E85" s="10"/>
      <c r="F85" s="10"/>
      <c r="G85" s="10"/>
      <c r="H85" s="10"/>
      <c r="I85" s="10"/>
      <c r="J85" s="10"/>
      <c r="K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1:22" x14ac:dyDescent="0.2">
      <c r="A86" s="10"/>
      <c r="B86" s="10"/>
      <c r="C86" s="29"/>
      <c r="D86" s="10"/>
      <c r="E86" s="10"/>
      <c r="F86" s="10"/>
      <c r="G86" s="10"/>
      <c r="H86" s="10"/>
      <c r="I86" s="10"/>
      <c r="J86" s="10"/>
      <c r="K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1:22" x14ac:dyDescent="0.2">
      <c r="A87" s="10"/>
      <c r="B87" s="10"/>
      <c r="C87" s="29"/>
      <c r="D87" s="10"/>
      <c r="E87" s="10"/>
      <c r="F87" s="10"/>
      <c r="G87" s="10"/>
      <c r="H87" s="10"/>
      <c r="I87" s="10"/>
      <c r="J87" s="10"/>
      <c r="K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1:22" x14ac:dyDescent="0.2">
      <c r="A88" s="10"/>
      <c r="B88" s="10"/>
      <c r="C88" s="29"/>
      <c r="D88" s="10"/>
      <c r="E88" s="10"/>
      <c r="F88" s="10"/>
      <c r="G88" s="10"/>
      <c r="H88" s="10"/>
      <c r="I88" s="10"/>
      <c r="J88" s="10"/>
      <c r="K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1:22" x14ac:dyDescent="0.2">
      <c r="A89" s="10"/>
      <c r="B89" s="10"/>
      <c r="C89" s="29"/>
      <c r="D89" s="10"/>
      <c r="E89" s="10"/>
      <c r="F89" s="10"/>
      <c r="G89" s="10"/>
      <c r="H89" s="10"/>
      <c r="I89" s="10"/>
      <c r="J89" s="10"/>
      <c r="K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1:22" x14ac:dyDescent="0.2">
      <c r="A90" s="10"/>
      <c r="B90" s="10"/>
      <c r="C90" s="29"/>
      <c r="D90" s="10"/>
      <c r="E90" s="10"/>
      <c r="F90" s="10"/>
      <c r="G90" s="10"/>
      <c r="H90" s="10"/>
      <c r="I90" s="10"/>
      <c r="J90" s="10"/>
      <c r="K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1:22" x14ac:dyDescent="0.2">
      <c r="A91" s="10"/>
      <c r="B91" s="10"/>
      <c r="C91" s="29"/>
      <c r="D91" s="10"/>
      <c r="E91" s="10"/>
      <c r="F91" s="10"/>
      <c r="G91" s="10"/>
      <c r="H91" s="10"/>
      <c r="I91" s="10"/>
      <c r="J91" s="10"/>
      <c r="K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1:22" x14ac:dyDescent="0.2">
      <c r="A92" s="10"/>
      <c r="B92" s="10"/>
      <c r="C92" s="29"/>
      <c r="D92" s="10"/>
      <c r="E92" s="10"/>
      <c r="F92" s="10"/>
      <c r="G92" s="10"/>
      <c r="H92" s="10"/>
      <c r="I92" s="10"/>
      <c r="J92" s="10"/>
      <c r="K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1:22" x14ac:dyDescent="0.2">
      <c r="A93" s="10"/>
      <c r="B93" s="10"/>
      <c r="C93" s="29"/>
      <c r="D93" s="10"/>
      <c r="E93" s="10"/>
      <c r="F93" s="10"/>
      <c r="G93" s="10"/>
      <c r="H93" s="10"/>
      <c r="I93" s="10"/>
      <c r="J93" s="10"/>
      <c r="K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spans="1:22" x14ac:dyDescent="0.2">
      <c r="A94" s="10"/>
      <c r="B94" s="10"/>
      <c r="C94" s="29"/>
      <c r="D94" s="10"/>
      <c r="E94" s="10"/>
      <c r="F94" s="10"/>
      <c r="G94" s="10"/>
      <c r="H94" s="10"/>
      <c r="I94" s="10"/>
      <c r="J94" s="10"/>
      <c r="K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1:22" x14ac:dyDescent="0.2">
      <c r="A95" s="10"/>
      <c r="B95" s="10"/>
      <c r="C95" s="29"/>
      <c r="D95" s="10"/>
      <c r="E95" s="10"/>
      <c r="F95" s="10"/>
      <c r="G95" s="10"/>
      <c r="H95" s="10"/>
      <c r="I95" s="10"/>
      <c r="J95" s="10"/>
      <c r="K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1:22" x14ac:dyDescent="0.2">
      <c r="A96" s="10"/>
      <c r="B96" s="10"/>
      <c r="C96" s="29"/>
      <c r="D96" s="10"/>
      <c r="E96" s="10"/>
      <c r="F96" s="10"/>
      <c r="G96" s="10"/>
      <c r="H96" s="10"/>
      <c r="I96" s="10"/>
      <c r="J96" s="10"/>
      <c r="K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1:22" x14ac:dyDescent="0.2">
      <c r="A97" s="10"/>
      <c r="B97" s="10"/>
      <c r="C97" s="29"/>
      <c r="D97" s="10"/>
      <c r="E97" s="10"/>
      <c r="F97" s="10"/>
      <c r="G97" s="10"/>
      <c r="H97" s="10"/>
      <c r="I97" s="10"/>
      <c r="J97" s="10"/>
      <c r="K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spans="1:22" x14ac:dyDescent="0.2">
      <c r="A98" s="10"/>
      <c r="B98" s="10"/>
      <c r="C98" s="29"/>
      <c r="D98" s="10"/>
      <c r="E98" s="10"/>
      <c r="F98" s="10"/>
      <c r="G98" s="10"/>
      <c r="H98" s="10"/>
      <c r="I98" s="10"/>
      <c r="J98" s="10"/>
      <c r="K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 x14ac:dyDescent="0.2">
      <c r="A99" s="10"/>
      <c r="B99" s="10"/>
      <c r="C99" s="29"/>
      <c r="D99" s="10"/>
      <c r="E99" s="10"/>
      <c r="F99" s="10"/>
      <c r="G99" s="10"/>
      <c r="H99" s="10"/>
      <c r="I99" s="10"/>
      <c r="J99" s="10"/>
      <c r="K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spans="1:22" x14ac:dyDescent="0.2">
      <c r="A100" s="10"/>
      <c r="B100" s="10"/>
      <c r="C100" s="29"/>
      <c r="D100" s="10"/>
      <c r="E100" s="10"/>
      <c r="F100" s="10"/>
      <c r="G100" s="10"/>
      <c r="H100" s="10"/>
      <c r="I100" s="10"/>
      <c r="J100" s="10"/>
      <c r="K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spans="1:22" x14ac:dyDescent="0.2">
      <c r="A101" s="10"/>
      <c r="B101" s="10"/>
      <c r="C101" s="29"/>
      <c r="D101" s="10"/>
      <c r="E101" s="10"/>
      <c r="F101" s="10"/>
      <c r="G101" s="10"/>
      <c r="H101" s="10"/>
      <c r="I101" s="10"/>
      <c r="J101" s="10"/>
      <c r="K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spans="1:22" x14ac:dyDescent="0.2">
      <c r="A102" s="10"/>
      <c r="B102" s="10"/>
      <c r="C102" s="29"/>
      <c r="D102" s="10"/>
      <c r="E102" s="10"/>
      <c r="F102" s="10"/>
      <c r="G102" s="10"/>
      <c r="H102" s="10"/>
      <c r="I102" s="10"/>
      <c r="J102" s="10"/>
      <c r="K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 spans="1:22" x14ac:dyDescent="0.2">
      <c r="A103" s="10"/>
      <c r="B103" s="10"/>
      <c r="C103" s="29"/>
      <c r="D103" s="10"/>
      <c r="E103" s="10"/>
      <c r="F103" s="10"/>
      <c r="G103" s="10"/>
      <c r="H103" s="10"/>
      <c r="I103" s="10"/>
      <c r="J103" s="10"/>
      <c r="K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1:22" x14ac:dyDescent="0.2">
      <c r="A104" s="10"/>
      <c r="B104" s="10"/>
      <c r="C104" s="29"/>
      <c r="D104" s="10"/>
      <c r="E104" s="10"/>
      <c r="F104" s="10"/>
      <c r="G104" s="10"/>
      <c r="H104" s="10"/>
      <c r="I104" s="10"/>
      <c r="J104" s="10"/>
      <c r="K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spans="1:22" x14ac:dyDescent="0.2">
      <c r="A105" s="10"/>
      <c r="B105" s="10"/>
      <c r="C105" s="29"/>
      <c r="D105" s="10"/>
      <c r="E105" s="10"/>
      <c r="F105" s="10"/>
      <c r="G105" s="10"/>
      <c r="H105" s="10"/>
      <c r="I105" s="10"/>
      <c r="J105" s="10"/>
      <c r="K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spans="1:22" x14ac:dyDescent="0.2">
      <c r="A106" s="10"/>
      <c r="B106" s="10"/>
      <c r="C106" s="29"/>
      <c r="D106" s="10"/>
      <c r="E106" s="10"/>
      <c r="F106" s="10"/>
      <c r="G106" s="10"/>
      <c r="H106" s="10"/>
      <c r="I106" s="10"/>
      <c r="J106" s="10"/>
      <c r="K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1:22" x14ac:dyDescent="0.2">
      <c r="A107" s="10"/>
      <c r="B107" s="10"/>
      <c r="C107" s="29"/>
      <c r="D107" s="10"/>
      <c r="E107" s="10"/>
      <c r="F107" s="10"/>
      <c r="G107" s="10"/>
      <c r="H107" s="10"/>
      <c r="I107" s="10"/>
      <c r="J107" s="10"/>
      <c r="K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1:22" x14ac:dyDescent="0.2">
      <c r="A108" s="10"/>
      <c r="B108" s="10"/>
      <c r="C108" s="29"/>
      <c r="D108" s="10"/>
      <c r="E108" s="10"/>
      <c r="F108" s="10"/>
      <c r="G108" s="10"/>
      <c r="H108" s="10"/>
      <c r="I108" s="10"/>
      <c r="J108" s="10"/>
      <c r="K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1:22" x14ac:dyDescent="0.2">
      <c r="A109" s="10"/>
      <c r="B109" s="10"/>
      <c r="C109" s="29"/>
      <c r="D109" s="10"/>
      <c r="E109" s="10"/>
      <c r="F109" s="10"/>
      <c r="G109" s="10"/>
      <c r="H109" s="10"/>
      <c r="I109" s="10"/>
      <c r="J109" s="10"/>
      <c r="K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spans="1:22" x14ac:dyDescent="0.2">
      <c r="A110" s="10"/>
      <c r="B110" s="10"/>
      <c r="C110" s="29"/>
      <c r="D110" s="10"/>
      <c r="E110" s="10"/>
      <c r="F110" s="10"/>
      <c r="G110" s="10"/>
      <c r="H110" s="10"/>
      <c r="I110" s="10"/>
      <c r="J110" s="10"/>
      <c r="K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</sheetData>
  <sheetProtection algorithmName="SHA-512" hashValue="OY2lI7zgSWAz4F35MMr3nmQ094T83IVh0lN0PokmoTDkoFz8ozfoQfaBtsaaTdqaLC4Jxr4zgBLCvJfk1z96FA==" saltValue="oYdcjzuRcvVJVF4OqdUd9w==" spinCount="100000" sheet="1" objects="1" scenarios="1"/>
  <mergeCells count="11">
    <mergeCell ref="B1:J1"/>
    <mergeCell ref="G18:J18"/>
    <mergeCell ref="G22:H22"/>
    <mergeCell ref="I22:J22"/>
    <mergeCell ref="B52:C52"/>
    <mergeCell ref="B31:B33"/>
    <mergeCell ref="C31:C33"/>
    <mergeCell ref="D31:J31"/>
    <mergeCell ref="B2:J2"/>
    <mergeCell ref="D27:I27"/>
    <mergeCell ref="D32:J32"/>
  </mergeCells>
  <conditionalFormatting sqref="D34:I50">
    <cfRule type="expression" dxfId="4" priority="5">
      <formula>$I$22="RT รายความถี่"</formula>
    </cfRule>
  </conditionalFormatting>
  <conditionalFormatting sqref="J34:J50">
    <cfRule type="expression" dxfId="3" priority="4">
      <formula>$I$22="RT ของค่า NRC"</formula>
    </cfRule>
  </conditionalFormatting>
  <conditionalFormatting sqref="D52:I52">
    <cfRule type="expression" dxfId="2" priority="3">
      <formula>$I$22="RT รายความถี่"</formula>
    </cfRule>
  </conditionalFormatting>
  <conditionalFormatting sqref="J52">
    <cfRule type="expression" dxfId="1" priority="2">
      <formula>$I$22="RT ของค่า NRC"</formula>
    </cfRule>
  </conditionalFormatting>
  <conditionalFormatting sqref="D28">
    <cfRule type="expression" dxfId="0" priority="1">
      <formula>$D$27="กำหนดค่าเอง ในกรณีห้องเป็นรูปทรงอื่นๆ"</formula>
    </cfRule>
  </conditionalFormatting>
  <dataValidations count="2">
    <dataValidation type="list" allowBlank="1" showInputMessage="1" showErrorMessage="1" sqref="I22:J22">
      <formula1>$L$4:$L$5</formula1>
    </dataValidation>
    <dataValidation type="list" allowBlank="1" showInputMessage="1" showErrorMessage="1" sqref="D27:I27">
      <formula1>$L$27:$L$28</formula1>
    </dataValidation>
  </dataValidations>
  <printOptions horizontalCentered="1" verticalCentered="1"/>
  <pageMargins left="0.25" right="0.25" top="0.75" bottom="0.75" header="0.3" footer="0.3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U133"/>
  <sheetViews>
    <sheetView showGridLines="0" zoomScaleNormal="100" zoomScaleSheetLayoutView="100" workbookViewId="0">
      <selection activeCell="B2" sqref="B2:L2"/>
    </sheetView>
  </sheetViews>
  <sheetFormatPr defaultRowHeight="15" x14ac:dyDescent="0.25"/>
  <cols>
    <col min="1" max="1" width="1.85546875" customWidth="1"/>
    <col min="12" max="12" width="8.85546875" customWidth="1"/>
  </cols>
  <sheetData>
    <row r="1" spans="1:21" ht="28.5" customHeight="1" x14ac:dyDescent="0.25">
      <c r="A1" s="1"/>
      <c r="B1" s="54" t="s">
        <v>88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1"/>
      <c r="N1" s="1"/>
      <c r="O1" s="1"/>
      <c r="P1" s="1"/>
      <c r="Q1" s="1"/>
      <c r="R1" s="1"/>
      <c r="S1" s="1"/>
      <c r="T1" s="1"/>
      <c r="U1" s="1"/>
    </row>
    <row r="2" spans="1:21" ht="32.25" customHeight="1" x14ac:dyDescent="0.25">
      <c r="A2" s="1"/>
      <c r="B2" s="74" t="s">
        <v>94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1"/>
      <c r="B3" s="77" t="s">
        <v>39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A4" s="1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A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A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A7" s="1"/>
      <c r="M7" s="1"/>
      <c r="N7" s="1"/>
      <c r="O7" s="1"/>
      <c r="P7" s="1"/>
      <c r="Q7" s="1"/>
      <c r="R7" s="1"/>
      <c r="S7" s="1"/>
      <c r="T7" s="1"/>
      <c r="U7" s="1"/>
    </row>
    <row r="8" spans="1:21" x14ac:dyDescent="0.25">
      <c r="A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25">
      <c r="A9" s="1"/>
      <c r="M9" s="1"/>
      <c r="N9" s="1"/>
      <c r="O9" s="1"/>
      <c r="P9" s="1"/>
      <c r="Q9" s="1"/>
      <c r="R9" s="1"/>
      <c r="S9" s="1"/>
      <c r="T9" s="1"/>
      <c r="U9" s="1"/>
    </row>
    <row r="10" spans="1:21" x14ac:dyDescent="0.25">
      <c r="A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5">
      <c r="A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25">
      <c r="A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5">
      <c r="A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25">
      <c r="A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25">
      <c r="A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5">
      <c r="A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5">
      <c r="A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A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5">
      <c r="A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5">
      <c r="A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25">
      <c r="A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25">
      <c r="A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A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4.5" customHeight="1" x14ac:dyDescent="0.25">
      <c r="A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1"/>
      <c r="B26" s="72" t="str">
        <f>IF('RT Calculation'!I22="RT ของค่า NRC","RT ของค่า NRC","ค่าเฉลี่ย RT ที่ความถี่ 500 และ 1000 Hz.")</f>
        <v>ค่าเฉลี่ย RT ที่ความถี่ 500 และ 1000 Hz.</v>
      </c>
      <c r="C26" s="72"/>
      <c r="D26" s="72"/>
      <c r="E26" s="72"/>
      <c r="F26" s="72"/>
      <c r="G26" s="8">
        <f>IF('RT Calculation'!I22="RT ของค่า NRC",'RT Calculation'!J52,AVERAGE('RT Calculation'!F52:G52))</f>
        <v>0.7631917307793098</v>
      </c>
      <c r="H26" s="9" t="s">
        <v>28</v>
      </c>
      <c r="I26" s="9"/>
      <c r="J26" s="9"/>
      <c r="K26" s="9"/>
      <c r="L26" s="9"/>
      <c r="M26" s="1"/>
      <c r="N26" s="1"/>
      <c r="O26" s="1"/>
      <c r="P26" s="1"/>
      <c r="Q26" s="1"/>
      <c r="R26" s="1"/>
      <c r="S26" s="1"/>
      <c r="T26" s="1"/>
      <c r="U26" s="1"/>
    </row>
    <row r="27" spans="1:21" ht="51" customHeight="1" x14ac:dyDescent="0.25">
      <c r="A27" s="1"/>
      <c r="B27" s="75" t="s">
        <v>90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5">
      <c r="A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5">
      <c r="A29" s="1"/>
      <c r="B29" s="4" t="s">
        <v>29</v>
      </c>
      <c r="C29" s="71" t="s">
        <v>30</v>
      </c>
      <c r="D29" s="71"/>
      <c r="E29" s="71"/>
      <c r="F29" s="5"/>
      <c r="G29" s="78" t="s">
        <v>55</v>
      </c>
      <c r="H29" s="78"/>
      <c r="I29" s="70" t="s">
        <v>47</v>
      </c>
      <c r="J29" s="71"/>
      <c r="K29" s="71"/>
      <c r="L29" s="7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A30" s="1"/>
      <c r="B30" s="73"/>
      <c r="C30" s="71" t="s">
        <v>31</v>
      </c>
      <c r="D30" s="71"/>
      <c r="E30" s="71"/>
      <c r="F30" s="5"/>
      <c r="G30" s="5"/>
      <c r="H30" s="6"/>
      <c r="I30" s="71"/>
      <c r="J30" s="71"/>
      <c r="K30" s="71"/>
      <c r="L30" s="5"/>
      <c r="M30" s="1"/>
      <c r="N30" s="1"/>
      <c r="O30" s="1"/>
      <c r="P30" s="1"/>
      <c r="Q30" s="1"/>
      <c r="R30" s="1"/>
      <c r="S30" s="1"/>
      <c r="T30" s="1"/>
      <c r="U30" s="1"/>
    </row>
    <row r="31" spans="1:21" ht="14.25" customHeight="1" x14ac:dyDescent="0.25">
      <c r="A31" s="1"/>
      <c r="B31" s="73"/>
      <c r="C31" s="71" t="s">
        <v>32</v>
      </c>
      <c r="D31" s="71"/>
      <c r="E31" s="71"/>
      <c r="F31" s="5"/>
      <c r="G31" s="79" t="s">
        <v>56</v>
      </c>
      <c r="H31" s="79"/>
      <c r="I31" s="70" t="s">
        <v>46</v>
      </c>
      <c r="J31" s="70"/>
      <c r="K31" s="70"/>
      <c r="L31" s="70"/>
      <c r="M31" s="1"/>
      <c r="N31" s="1"/>
      <c r="O31" s="1"/>
      <c r="P31" s="1"/>
      <c r="Q31" s="1"/>
      <c r="R31" s="1"/>
      <c r="S31" s="1"/>
      <c r="T31" s="1"/>
      <c r="U31" s="1"/>
    </row>
    <row r="32" spans="1:21" ht="28.5" customHeight="1" x14ac:dyDescent="0.25">
      <c r="A32" s="1"/>
      <c r="B32" s="73"/>
      <c r="C32" s="71" t="s">
        <v>33</v>
      </c>
      <c r="D32" s="71"/>
      <c r="E32" s="71"/>
      <c r="F32" s="5"/>
      <c r="G32" s="5"/>
      <c r="H32" s="6"/>
      <c r="I32" s="2"/>
      <c r="J32" s="5"/>
      <c r="K32" s="5"/>
      <c r="L32" s="5"/>
      <c r="M32" s="1"/>
      <c r="N32" s="1"/>
      <c r="O32" s="1"/>
      <c r="P32" s="1"/>
      <c r="Q32" s="1"/>
      <c r="R32" s="1"/>
      <c r="S32" s="1"/>
      <c r="T32" s="1"/>
      <c r="U32" s="1"/>
    </row>
    <row r="33" spans="1:21" ht="28.5" customHeight="1" x14ac:dyDescent="0.25">
      <c r="A33" s="1"/>
      <c r="B33" s="7" t="s">
        <v>34</v>
      </c>
      <c r="C33" s="71" t="s">
        <v>35</v>
      </c>
      <c r="D33" s="71"/>
      <c r="E33" s="71"/>
      <c r="F33" s="71"/>
      <c r="G33" s="80" t="s">
        <v>36</v>
      </c>
      <c r="H33" s="80"/>
      <c r="I33" s="70" t="s">
        <v>45</v>
      </c>
      <c r="J33" s="71"/>
      <c r="K33" s="71"/>
      <c r="L33" s="7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25">
      <c r="A34" s="1"/>
      <c r="B34" s="73"/>
      <c r="C34" s="71" t="s">
        <v>41</v>
      </c>
      <c r="D34" s="71"/>
      <c r="E34" s="71"/>
      <c r="F34" s="5"/>
      <c r="G34" s="5"/>
      <c r="H34" s="73"/>
      <c r="I34" s="71" t="s">
        <v>37</v>
      </c>
      <c r="J34" s="71"/>
      <c r="K34" s="71"/>
      <c r="L34" s="5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25">
      <c r="A35" s="1"/>
      <c r="B35" s="73"/>
      <c r="C35" s="71" t="s">
        <v>42</v>
      </c>
      <c r="D35" s="71"/>
      <c r="E35" s="71"/>
      <c r="F35" s="5"/>
      <c r="G35" s="5"/>
      <c r="H35" s="73"/>
      <c r="I35" s="71" t="s">
        <v>38</v>
      </c>
      <c r="J35" s="71"/>
      <c r="K35" s="71"/>
      <c r="L35" s="5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25">
      <c r="A36" s="1"/>
      <c r="B36" s="6"/>
      <c r="C36" s="71" t="s">
        <v>43</v>
      </c>
      <c r="D36" s="71"/>
      <c r="E36" s="71"/>
      <c r="F36" s="5"/>
      <c r="G36" s="5"/>
      <c r="H36" s="6"/>
      <c r="I36" s="5"/>
      <c r="J36" s="5"/>
      <c r="K36" s="5"/>
      <c r="L36" s="5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5">
      <c r="A37" s="1"/>
      <c r="B37" s="6"/>
      <c r="C37" s="71" t="s">
        <v>44</v>
      </c>
      <c r="D37" s="71"/>
      <c r="E37" s="71"/>
      <c r="F37" s="5"/>
      <c r="G37" s="5"/>
      <c r="H37" s="6"/>
      <c r="I37" s="6"/>
      <c r="J37" s="5"/>
      <c r="K37" s="5"/>
      <c r="L37" s="5"/>
      <c r="M37" s="1"/>
      <c r="N37" s="1"/>
      <c r="O37" s="1"/>
      <c r="P37" s="1"/>
      <c r="Q37" s="1"/>
      <c r="R37" s="1"/>
      <c r="S37" s="1"/>
      <c r="T37" s="1"/>
      <c r="U37" s="1"/>
    </row>
    <row r="38" spans="1:21" ht="8.25" customHeight="1" x14ac:dyDescent="0.25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1"/>
      <c r="N38" s="1"/>
      <c r="O38" s="1"/>
      <c r="P38" s="1"/>
      <c r="Q38" s="1"/>
      <c r="R38" s="1"/>
      <c r="S38" s="1"/>
      <c r="T38" s="1"/>
      <c r="U38" s="1"/>
    </row>
    <row r="39" spans="1:21" ht="37.5" customHeight="1" x14ac:dyDescent="0.25">
      <c r="A39" s="1"/>
      <c r="B39" s="76" t="s">
        <v>48</v>
      </c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</sheetData>
  <sheetProtection algorithmName="SHA-512" hashValue="o69eXMd0vzgwfWJ5CNOVAfvJ9j+7gkTtAU18xpEwOJHf3OyO138NlWrn18iupE+EqDDJWBDr3gsLkc08i5u+Jw==" saltValue="DxUZnCuQsj9favXWp1iIIQ==" spinCount="100000" sheet="1" objects="1" scenarios="1"/>
  <mergeCells count="27">
    <mergeCell ref="B39:L39"/>
    <mergeCell ref="I29:L29"/>
    <mergeCell ref="B3:L4"/>
    <mergeCell ref="C37:E37"/>
    <mergeCell ref="I30:K30"/>
    <mergeCell ref="I34:K34"/>
    <mergeCell ref="I35:K35"/>
    <mergeCell ref="G29:H29"/>
    <mergeCell ref="G31:H31"/>
    <mergeCell ref="C31:E31"/>
    <mergeCell ref="C32:E32"/>
    <mergeCell ref="C34:E34"/>
    <mergeCell ref="C35:E35"/>
    <mergeCell ref="G33:H33"/>
    <mergeCell ref="I33:L33"/>
    <mergeCell ref="C33:F33"/>
    <mergeCell ref="I31:L31"/>
    <mergeCell ref="B1:L1"/>
    <mergeCell ref="C36:E36"/>
    <mergeCell ref="B26:F26"/>
    <mergeCell ref="B30:B32"/>
    <mergeCell ref="B34:B35"/>
    <mergeCell ref="H34:H35"/>
    <mergeCell ref="C29:E29"/>
    <mergeCell ref="C30:E30"/>
    <mergeCell ref="B2:L2"/>
    <mergeCell ref="B27:L27"/>
  </mergeCells>
  <printOptions horizontalCentered="1" verticalCentered="1"/>
  <pageMargins left="0.25" right="0.25" top="0.75" bottom="0.75" header="0.3" footer="0.3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29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1" sqref="A31"/>
    </sheetView>
  </sheetViews>
  <sheetFormatPr defaultRowHeight="20.100000000000001" customHeight="1" x14ac:dyDescent="0.2"/>
  <cols>
    <col min="1" max="1" width="75.5703125" style="40" customWidth="1"/>
    <col min="2" max="2" width="9.140625" style="40"/>
    <col min="3" max="6" width="9.140625" style="41"/>
    <col min="7" max="7" width="9.140625" style="40"/>
    <col min="8" max="8" width="9.140625" style="41"/>
    <col min="9" max="16384" width="9.140625" style="40"/>
  </cols>
  <sheetData>
    <row r="1" spans="1:9" ht="33" customHeight="1" x14ac:dyDescent="0.2">
      <c r="A1" s="77" t="s">
        <v>91</v>
      </c>
      <c r="B1" s="77"/>
      <c r="C1" s="77"/>
      <c r="D1" s="77"/>
      <c r="E1" s="77"/>
      <c r="F1" s="77"/>
      <c r="G1" s="77"/>
      <c r="H1" s="77"/>
    </row>
    <row r="2" spans="1:9" ht="50.25" customHeight="1" x14ac:dyDescent="0.2">
      <c r="A2" s="85" t="s">
        <v>92</v>
      </c>
      <c r="B2" s="85"/>
      <c r="C2" s="85"/>
      <c r="D2" s="85"/>
      <c r="E2" s="85"/>
      <c r="F2" s="85"/>
      <c r="G2" s="85"/>
      <c r="H2" s="85"/>
    </row>
    <row r="3" spans="1:9" s="12" customFormat="1" ht="20.100000000000001" customHeight="1" x14ac:dyDescent="0.2">
      <c r="A3" s="86" t="s">
        <v>57</v>
      </c>
      <c r="B3" s="92" t="s">
        <v>58</v>
      </c>
      <c r="C3" s="92"/>
      <c r="D3" s="92"/>
      <c r="E3" s="92"/>
      <c r="F3" s="92"/>
      <c r="G3" s="92"/>
      <c r="H3" s="89" t="s">
        <v>22</v>
      </c>
    </row>
    <row r="4" spans="1:9" s="12" customFormat="1" ht="20.100000000000001" customHeight="1" x14ac:dyDescent="0.2">
      <c r="A4" s="87"/>
      <c r="B4" s="42">
        <v>125</v>
      </c>
      <c r="C4" s="43" t="s">
        <v>63</v>
      </c>
      <c r="D4" s="43" t="s">
        <v>64</v>
      </c>
      <c r="E4" s="43" t="s">
        <v>65</v>
      </c>
      <c r="F4" s="43" t="s">
        <v>66</v>
      </c>
      <c r="G4" s="42">
        <v>4000</v>
      </c>
      <c r="H4" s="90"/>
    </row>
    <row r="5" spans="1:9" s="12" customFormat="1" ht="20.100000000000001" customHeight="1" x14ac:dyDescent="0.2">
      <c r="A5" s="88"/>
      <c r="B5" s="45"/>
      <c r="C5" s="93" t="s">
        <v>67</v>
      </c>
      <c r="D5" s="94"/>
      <c r="E5" s="94"/>
      <c r="F5" s="95"/>
      <c r="G5" s="45"/>
      <c r="H5" s="91"/>
    </row>
    <row r="6" spans="1:9" s="11" customFormat="1" ht="20.100000000000001" customHeight="1" x14ac:dyDescent="0.2">
      <c r="A6" s="82" t="s">
        <v>75</v>
      </c>
      <c r="B6" s="83"/>
      <c r="C6" s="83"/>
      <c r="D6" s="83"/>
      <c r="E6" s="83"/>
      <c r="F6" s="83"/>
      <c r="G6" s="83"/>
      <c r="H6" s="84"/>
    </row>
    <row r="7" spans="1:9" s="12" customFormat="1" ht="20.100000000000001" customHeight="1" x14ac:dyDescent="0.2">
      <c r="A7" s="44" t="s">
        <v>60</v>
      </c>
      <c r="B7" s="42">
        <v>0.01</v>
      </c>
      <c r="C7" s="46">
        <v>0.01</v>
      </c>
      <c r="D7" s="46">
        <v>0.01</v>
      </c>
      <c r="E7" s="46">
        <v>0.02</v>
      </c>
      <c r="F7" s="46">
        <v>0.02</v>
      </c>
      <c r="G7" s="47">
        <v>0.02</v>
      </c>
      <c r="H7" s="48">
        <v>0</v>
      </c>
      <c r="I7" s="49"/>
    </row>
    <row r="8" spans="1:9" s="12" customFormat="1" ht="20.100000000000001" customHeight="1" x14ac:dyDescent="0.2">
      <c r="A8" s="44" t="s">
        <v>73</v>
      </c>
      <c r="B8" s="42">
        <v>0.01</v>
      </c>
      <c r="C8" s="46">
        <v>0.01</v>
      </c>
      <c r="D8" s="46">
        <v>0.01</v>
      </c>
      <c r="E8" s="46">
        <v>0.01</v>
      </c>
      <c r="F8" s="46">
        <v>0.02</v>
      </c>
      <c r="G8" s="47">
        <v>0.02</v>
      </c>
      <c r="H8" s="48">
        <v>0</v>
      </c>
      <c r="I8" s="49"/>
    </row>
    <row r="9" spans="1:9" s="12" customFormat="1" ht="20.100000000000001" customHeight="1" x14ac:dyDescent="0.2">
      <c r="A9" s="44" t="s">
        <v>61</v>
      </c>
      <c r="B9" s="42">
        <v>0.04</v>
      </c>
      <c r="C9" s="46">
        <v>0.04</v>
      </c>
      <c r="D9" s="46">
        <v>7.0000000000000007E-2</v>
      </c>
      <c r="E9" s="46">
        <v>7.0000000000000007E-2</v>
      </c>
      <c r="F9" s="46">
        <v>0.06</v>
      </c>
      <c r="G9" s="47">
        <v>7.0000000000000007E-2</v>
      </c>
      <c r="H9" s="48">
        <v>0.05</v>
      </c>
      <c r="I9" s="49"/>
    </row>
    <row r="10" spans="1:9" s="12" customFormat="1" ht="20.100000000000001" customHeight="1" x14ac:dyDescent="0.2">
      <c r="A10" s="44" t="s">
        <v>71</v>
      </c>
      <c r="B10" s="42">
        <v>0.28000000000000003</v>
      </c>
      <c r="C10" s="46">
        <v>0.21</v>
      </c>
      <c r="D10" s="46">
        <v>0.15</v>
      </c>
      <c r="E10" s="46">
        <v>0.12</v>
      </c>
      <c r="F10" s="46">
        <v>0.11</v>
      </c>
      <c r="G10" s="47">
        <v>0.09</v>
      </c>
      <c r="H10" s="48">
        <v>0.15</v>
      </c>
      <c r="I10" s="49"/>
    </row>
    <row r="11" spans="1:9" s="12" customFormat="1" ht="20.100000000000001" customHeight="1" x14ac:dyDescent="0.2">
      <c r="A11" s="44" t="s">
        <v>62</v>
      </c>
      <c r="B11" s="42">
        <v>0.02</v>
      </c>
      <c r="C11" s="46">
        <v>0.03</v>
      </c>
      <c r="D11" s="46">
        <v>0.06</v>
      </c>
      <c r="E11" s="46">
        <v>0.1</v>
      </c>
      <c r="F11" s="46">
        <v>0.26</v>
      </c>
      <c r="G11" s="47">
        <v>0.47</v>
      </c>
      <c r="H11" s="48">
        <v>0.1</v>
      </c>
      <c r="I11" s="49"/>
    </row>
    <row r="12" spans="1:9" s="12" customFormat="1" ht="20.100000000000001" customHeight="1" x14ac:dyDescent="0.2">
      <c r="A12" s="44" t="s">
        <v>72</v>
      </c>
      <c r="B12" s="42">
        <v>0.08</v>
      </c>
      <c r="C12" s="46">
        <v>0.27</v>
      </c>
      <c r="D12" s="46">
        <v>0.39</v>
      </c>
      <c r="E12" s="46">
        <v>0.34</v>
      </c>
      <c r="F12" s="46">
        <v>0.48</v>
      </c>
      <c r="G12" s="47">
        <v>0.63</v>
      </c>
      <c r="H12" s="48">
        <v>0.35</v>
      </c>
      <c r="I12" s="49"/>
    </row>
    <row r="13" spans="1:9" s="12" customFormat="1" ht="20.100000000000001" customHeight="1" x14ac:dyDescent="0.2">
      <c r="A13" s="82" t="s">
        <v>76</v>
      </c>
      <c r="B13" s="83"/>
      <c r="C13" s="83"/>
      <c r="D13" s="83"/>
      <c r="E13" s="83"/>
      <c r="F13" s="83"/>
      <c r="G13" s="83"/>
      <c r="H13" s="84"/>
      <c r="I13" s="49"/>
    </row>
    <row r="14" spans="1:9" s="12" customFormat="1" ht="20.100000000000001" customHeight="1" x14ac:dyDescent="0.2">
      <c r="A14" s="44" t="s">
        <v>59</v>
      </c>
      <c r="B14" s="42">
        <v>0.02</v>
      </c>
      <c r="C14" s="46">
        <v>0.02</v>
      </c>
      <c r="D14" s="46">
        <v>0.03</v>
      </c>
      <c r="E14" s="46">
        <v>0.04</v>
      </c>
      <c r="F14" s="46">
        <v>0.04</v>
      </c>
      <c r="G14" s="47">
        <v>0.03</v>
      </c>
      <c r="H14" s="48">
        <v>0.05</v>
      </c>
      <c r="I14" s="49"/>
    </row>
    <row r="15" spans="1:9" s="12" customFormat="1" ht="20.100000000000001" customHeight="1" x14ac:dyDescent="0.2">
      <c r="A15" s="44" t="s">
        <v>78</v>
      </c>
      <c r="B15" s="42">
        <v>0.27</v>
      </c>
      <c r="C15" s="46">
        <v>0.1</v>
      </c>
      <c r="D15" s="46">
        <v>0.05</v>
      </c>
      <c r="E15" s="46">
        <v>0.04</v>
      </c>
      <c r="F15" s="46">
        <v>0.03</v>
      </c>
      <c r="G15" s="47">
        <v>0.03</v>
      </c>
      <c r="H15" s="48">
        <v>0.05</v>
      </c>
      <c r="I15" s="49"/>
    </row>
    <row r="16" spans="1:9" s="12" customFormat="1" ht="20.100000000000001" customHeight="1" x14ac:dyDescent="0.2">
      <c r="A16" s="44" t="s">
        <v>74</v>
      </c>
      <c r="B16" s="42">
        <v>0.15</v>
      </c>
      <c r="C16" s="46">
        <v>0.05</v>
      </c>
      <c r="D16" s="46">
        <v>0.04</v>
      </c>
      <c r="E16" s="46">
        <v>0.03</v>
      </c>
      <c r="F16" s="46">
        <v>0.02</v>
      </c>
      <c r="G16" s="47">
        <v>0.02</v>
      </c>
      <c r="H16" s="48">
        <v>0.05</v>
      </c>
      <c r="I16" s="49"/>
    </row>
    <row r="17" spans="1:9" s="12" customFormat="1" ht="20.100000000000001" customHeight="1" x14ac:dyDescent="0.2">
      <c r="A17" s="44" t="s">
        <v>85</v>
      </c>
      <c r="B17" s="42">
        <v>0.03</v>
      </c>
      <c r="C17" s="46">
        <v>0.12</v>
      </c>
      <c r="D17" s="46">
        <v>0.15</v>
      </c>
      <c r="E17" s="46">
        <v>0.27</v>
      </c>
      <c r="F17" s="46">
        <v>0.37</v>
      </c>
      <c r="G17" s="47">
        <v>0.42</v>
      </c>
      <c r="H17" s="48">
        <v>0.25</v>
      </c>
      <c r="I17" s="49"/>
    </row>
    <row r="18" spans="1:9" s="12" customFormat="1" ht="20.100000000000001" customHeight="1" x14ac:dyDescent="0.2">
      <c r="A18" s="44" t="s">
        <v>81</v>
      </c>
      <c r="B18" s="42">
        <v>0.22</v>
      </c>
      <c r="C18" s="46">
        <v>0.67</v>
      </c>
      <c r="D18" s="46">
        <v>0.98</v>
      </c>
      <c r="E18" s="46">
        <v>1.02</v>
      </c>
      <c r="F18" s="46">
        <v>0.98</v>
      </c>
      <c r="G18" s="47">
        <v>1</v>
      </c>
      <c r="H18" s="48">
        <v>0.9</v>
      </c>
      <c r="I18" s="49"/>
    </row>
    <row r="19" spans="1:9" s="12" customFormat="1" ht="20.100000000000001" customHeight="1" x14ac:dyDescent="0.2">
      <c r="A19" s="44" t="s">
        <v>68</v>
      </c>
      <c r="B19" s="42">
        <v>0.71</v>
      </c>
      <c r="C19" s="46">
        <v>1</v>
      </c>
      <c r="D19" s="46">
        <v>0.83</v>
      </c>
      <c r="E19" s="46">
        <v>0.54</v>
      </c>
      <c r="F19" s="46">
        <v>0.43</v>
      </c>
      <c r="G19" s="47">
        <v>0.39</v>
      </c>
      <c r="H19" s="48">
        <v>0.7</v>
      </c>
      <c r="I19" s="49"/>
    </row>
    <row r="20" spans="1:9" s="12" customFormat="1" ht="20.100000000000001" customHeight="1" x14ac:dyDescent="0.2">
      <c r="A20" s="44" t="s">
        <v>69</v>
      </c>
      <c r="B20" s="42">
        <v>0.69</v>
      </c>
      <c r="C20" s="46">
        <v>1</v>
      </c>
      <c r="D20" s="46">
        <v>0.87</v>
      </c>
      <c r="E20" s="46">
        <v>0.62</v>
      </c>
      <c r="F20" s="46">
        <v>0.51</v>
      </c>
      <c r="G20" s="47">
        <v>0.48</v>
      </c>
      <c r="H20" s="48">
        <v>0.8</v>
      </c>
      <c r="I20" s="49"/>
    </row>
    <row r="21" spans="1:9" s="12" customFormat="1" ht="20.100000000000001" customHeight="1" x14ac:dyDescent="0.2">
      <c r="A21" s="44" t="s">
        <v>70</v>
      </c>
      <c r="B21" s="42">
        <v>0.63</v>
      </c>
      <c r="C21" s="46">
        <v>1</v>
      </c>
      <c r="D21" s="46">
        <v>0.94</v>
      </c>
      <c r="E21" s="46">
        <v>0.65</v>
      </c>
      <c r="F21" s="46">
        <v>0.53</v>
      </c>
      <c r="G21" s="47">
        <v>0.47</v>
      </c>
      <c r="H21" s="48">
        <v>0.8</v>
      </c>
      <c r="I21" s="49"/>
    </row>
    <row r="22" spans="1:9" s="12" customFormat="1" ht="20.100000000000001" customHeight="1" x14ac:dyDescent="0.2">
      <c r="A22" s="82" t="s">
        <v>77</v>
      </c>
      <c r="B22" s="83"/>
      <c r="C22" s="83"/>
      <c r="D22" s="83"/>
      <c r="E22" s="83"/>
      <c r="F22" s="83"/>
      <c r="G22" s="83"/>
      <c r="H22" s="84"/>
      <c r="I22" s="49"/>
    </row>
    <row r="23" spans="1:9" s="12" customFormat="1" ht="20.100000000000001" customHeight="1" x14ac:dyDescent="0.2">
      <c r="A23" s="44" t="s">
        <v>79</v>
      </c>
      <c r="B23" s="42">
        <v>0.27</v>
      </c>
      <c r="C23" s="46">
        <v>0.1</v>
      </c>
      <c r="D23" s="46">
        <v>0.05</v>
      </c>
      <c r="E23" s="46">
        <v>0.04</v>
      </c>
      <c r="F23" s="46">
        <v>0.03</v>
      </c>
      <c r="G23" s="47">
        <v>0.03</v>
      </c>
      <c r="H23" s="48">
        <v>0.05</v>
      </c>
      <c r="I23" s="49"/>
    </row>
    <row r="24" spans="1:9" s="12" customFormat="1" ht="20.100000000000001" customHeight="1" x14ac:dyDescent="0.2">
      <c r="A24" s="44" t="s">
        <v>80</v>
      </c>
      <c r="B24" s="42">
        <v>0.26</v>
      </c>
      <c r="C24" s="46">
        <v>0.27</v>
      </c>
      <c r="D24" s="46">
        <v>0.55000000000000004</v>
      </c>
      <c r="E24" s="46">
        <v>0.78</v>
      </c>
      <c r="F24" s="46">
        <v>0.73</v>
      </c>
      <c r="G24" s="47">
        <v>0.6</v>
      </c>
      <c r="H24" s="48">
        <v>0.6</v>
      </c>
      <c r="I24" s="49"/>
    </row>
    <row r="25" spans="1:9" s="12" customFormat="1" ht="20.100000000000001" customHeight="1" x14ac:dyDescent="0.2">
      <c r="A25" s="44" t="s">
        <v>82</v>
      </c>
      <c r="B25" s="42">
        <v>0.71</v>
      </c>
      <c r="C25" s="46">
        <v>0.93</v>
      </c>
      <c r="D25" s="46">
        <v>0.73</v>
      </c>
      <c r="E25" s="46">
        <v>0.56000000000000005</v>
      </c>
      <c r="F25" s="46">
        <v>0.42</v>
      </c>
      <c r="G25" s="47">
        <v>0.39</v>
      </c>
      <c r="H25" s="48">
        <v>0.65</v>
      </c>
      <c r="I25" s="49"/>
    </row>
    <row r="26" spans="1:9" s="12" customFormat="1" ht="20.100000000000001" customHeight="1" x14ac:dyDescent="0.2">
      <c r="A26" s="44" t="s">
        <v>83</v>
      </c>
      <c r="B26" s="42">
        <v>0.67</v>
      </c>
      <c r="C26" s="46">
        <v>0.96</v>
      </c>
      <c r="D26" s="46">
        <v>0.81</v>
      </c>
      <c r="E26" s="46">
        <v>0.66</v>
      </c>
      <c r="F26" s="46">
        <v>0.53</v>
      </c>
      <c r="G26" s="47">
        <v>0.49</v>
      </c>
      <c r="H26" s="48">
        <v>0.75</v>
      </c>
      <c r="I26" s="49"/>
    </row>
    <row r="27" spans="1:9" s="12" customFormat="1" ht="20.100000000000001" customHeight="1" x14ac:dyDescent="0.2">
      <c r="A27" s="44" t="s">
        <v>84</v>
      </c>
      <c r="B27" s="42">
        <v>0.72</v>
      </c>
      <c r="C27" s="46">
        <v>1</v>
      </c>
      <c r="D27" s="46">
        <v>0.82</v>
      </c>
      <c r="E27" s="46">
        <v>0.72</v>
      </c>
      <c r="F27" s="46">
        <v>0.56000000000000005</v>
      </c>
      <c r="G27" s="47">
        <v>0.5</v>
      </c>
      <c r="H27" s="48">
        <v>0.8</v>
      </c>
      <c r="I27" s="49"/>
    </row>
    <row r="29" spans="1:9" ht="38.25" customHeight="1" x14ac:dyDescent="0.2">
      <c r="A29" s="81" t="s">
        <v>93</v>
      </c>
      <c r="B29" s="81"/>
      <c r="C29" s="81"/>
      <c r="D29" s="81"/>
      <c r="E29" s="81"/>
      <c r="F29" s="81"/>
      <c r="G29" s="81"/>
      <c r="H29" s="81"/>
    </row>
  </sheetData>
  <sheetProtection algorithmName="SHA-512" hashValue="HoJ6tnC4qbOSGZ2QcI1xCEjDSG7u9l01+n1olBMQAWMv8QWwKIEJFecyOdfvwt2Dyl979YKvGGCoMAYOIDddcw==" saltValue="3LXHUbItzEgmlyERpv5zGQ==" spinCount="100000" sheet="1" objects="1" scenarios="1"/>
  <mergeCells count="10">
    <mergeCell ref="A29:H29"/>
    <mergeCell ref="A13:H13"/>
    <mergeCell ref="A22:H22"/>
    <mergeCell ref="A1:H1"/>
    <mergeCell ref="A2:H2"/>
    <mergeCell ref="A3:A5"/>
    <mergeCell ref="H3:H5"/>
    <mergeCell ref="B3:G3"/>
    <mergeCell ref="C5:F5"/>
    <mergeCell ref="A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RT Calculation</vt:lpstr>
      <vt:lpstr>Compare to Standard</vt:lpstr>
      <vt:lpstr>Alpha &amp; NRC Guide Value</vt:lpstr>
      <vt:lpstr>'Compare to Standard'!Print_Area</vt:lpstr>
      <vt:lpstr>'RT Calculation'!Print_Area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Chienwichai , Jaturawit</dc:creator>
  <cp:lastModifiedBy>Chienwichai , Jaturawit</cp:lastModifiedBy>
  <cp:lastPrinted>2017-02-20T02:11:44Z</cp:lastPrinted>
  <dcterms:created xsi:type="dcterms:W3CDTF">2016-08-30T06:34:54Z</dcterms:created>
  <dcterms:modified xsi:type="dcterms:W3CDTF">2017-02-20T03:00:42Z</dcterms:modified>
</cp:coreProperties>
</file>